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onato\Downloads\"/>
    </mc:Choice>
  </mc:AlternateContent>
  <xr:revisionPtr revIDLastSave="0" documentId="13_ncr:1_{CCCBB22C-D58E-4BA9-B46B-B144E3DED399}" xr6:coauthVersionLast="47" xr6:coauthVersionMax="47" xr10:uidLastSave="{00000000-0000-0000-0000-000000000000}"/>
  <bookViews>
    <workbookView xWindow="28680" yWindow="-120" windowWidth="24240" windowHeight="13020" xr2:uid="{0E353531-D8B4-48D1-9B28-4CAEBCE744E2}"/>
  </bookViews>
  <sheets>
    <sheet name="Autoridades electas en 2025" sheetId="1" r:id="rId1"/>
    <sheet name="Descriptores" sheetId="2" r:id="rId2"/>
  </sheets>
  <definedNames>
    <definedName name="_xlnm._FilterDatabase" localSheetId="0" hidden="1">'Autoridades electas en 2025'!$A$5:$BM$426</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424" i="1" l="1"/>
  <c r="O424" i="1"/>
  <c r="S424" i="1"/>
  <c r="T424" i="1"/>
  <c r="U424" i="1"/>
  <c r="V424" i="1"/>
  <c r="W424" i="1"/>
  <c r="X424" i="1"/>
  <c r="AB424" i="1"/>
  <c r="AC424" i="1"/>
  <c r="AD424" i="1"/>
  <c r="AE424" i="1"/>
  <c r="AF424" i="1"/>
  <c r="AG424" i="1"/>
  <c r="Q143" i="1"/>
  <c r="R143" i="1"/>
  <c r="Z143" i="1"/>
  <c r="AA143" i="1"/>
  <c r="Q302" i="1"/>
  <c r="R302" i="1"/>
  <c r="M423" i="1"/>
  <c r="Z119" i="1"/>
  <c r="AA119" i="1"/>
  <c r="R119" i="1"/>
  <c r="AA313" i="1"/>
  <c r="Z313" i="1"/>
  <c r="R313" i="1"/>
  <c r="Q313" i="1"/>
  <c r="M313" i="1"/>
  <c r="M174" i="1"/>
  <c r="M123" i="1"/>
  <c r="R46" i="1"/>
  <c r="Z295" i="1"/>
  <c r="AA295" i="1"/>
  <c r="Q295" i="1"/>
  <c r="R295" i="1"/>
  <c r="M295" i="1"/>
  <c r="Z151" i="1"/>
  <c r="AA151" i="1"/>
  <c r="Q151" i="1"/>
  <c r="R151" i="1"/>
  <c r="M151" i="1"/>
  <c r="Z49" i="1"/>
  <c r="AA49" i="1"/>
  <c r="Q49" i="1"/>
  <c r="R49" i="1"/>
  <c r="M49" i="1"/>
  <c r="Z390" i="1"/>
  <c r="AA390" i="1"/>
  <c r="Q390" i="1"/>
  <c r="R390" i="1"/>
  <c r="M390" i="1"/>
  <c r="Z88" i="1"/>
  <c r="AA88" i="1"/>
  <c r="Q88" i="1"/>
  <c r="R88" i="1"/>
  <c r="M88" i="1"/>
  <c r="Z413" i="1"/>
  <c r="AA413" i="1"/>
  <c r="Q413" i="1"/>
  <c r="R413" i="1"/>
  <c r="M413" i="1"/>
  <c r="Z150" i="1"/>
  <c r="AA150" i="1"/>
  <c r="Q150" i="1"/>
  <c r="R150" i="1"/>
  <c r="M150" i="1"/>
  <c r="Z319" i="1"/>
  <c r="AA319" i="1"/>
  <c r="Q319" i="1"/>
  <c r="R319" i="1"/>
  <c r="M319" i="1"/>
  <c r="Z67" i="1"/>
  <c r="AA67" i="1"/>
  <c r="Q67" i="1"/>
  <c r="R67" i="1"/>
  <c r="M67" i="1"/>
  <c r="Z248" i="1"/>
  <c r="AA248" i="1"/>
  <c r="Q248" i="1"/>
  <c r="R248" i="1"/>
  <c r="M248" i="1"/>
  <c r="Z194" i="1"/>
  <c r="AA194" i="1"/>
  <c r="Q194" i="1"/>
  <c r="R194" i="1"/>
  <c r="M194" i="1"/>
  <c r="Z68" i="1"/>
  <c r="AA68" i="1"/>
  <c r="Q68" i="1"/>
  <c r="R68" i="1"/>
  <c r="M68" i="1"/>
  <c r="Z156" i="1"/>
  <c r="AA156" i="1"/>
  <c r="Q156" i="1"/>
  <c r="R156" i="1"/>
  <c r="M156" i="1"/>
  <c r="Z40" i="1"/>
  <c r="AA40" i="1"/>
  <c r="Q40" i="1"/>
  <c r="R40" i="1"/>
  <c r="M40" i="1"/>
  <c r="Z145" i="1"/>
  <c r="AA145" i="1"/>
  <c r="Q145" i="1"/>
  <c r="R145" i="1"/>
  <c r="M145" i="1"/>
  <c r="Z410" i="1"/>
  <c r="AA410" i="1"/>
  <c r="Q410" i="1"/>
  <c r="R410" i="1"/>
  <c r="M410" i="1"/>
  <c r="Z174" i="1"/>
  <c r="AA174" i="1"/>
  <c r="Q174" i="1"/>
  <c r="R174" i="1"/>
  <c r="Z101" i="1"/>
  <c r="AA101" i="1"/>
  <c r="M101" i="1"/>
  <c r="Q101" i="1"/>
  <c r="R101" i="1"/>
  <c r="Z54" i="1"/>
  <c r="AA54" i="1"/>
  <c r="Q54" i="1"/>
  <c r="R54" i="1"/>
  <c r="M54" i="1"/>
  <c r="Z30" i="1"/>
  <c r="AA30" i="1"/>
  <c r="Q30" i="1"/>
  <c r="R30" i="1"/>
  <c r="M30" i="1"/>
  <c r="Z7" i="1"/>
  <c r="AA7" i="1"/>
  <c r="Z8" i="1"/>
  <c r="AA8" i="1"/>
  <c r="Z9" i="1"/>
  <c r="AA9" i="1"/>
  <c r="Z10" i="1"/>
  <c r="AA10" i="1"/>
  <c r="Z11" i="1"/>
  <c r="AA11" i="1"/>
  <c r="Z12" i="1"/>
  <c r="AA12" i="1"/>
  <c r="Z416" i="1"/>
  <c r="AA416" i="1"/>
  <c r="Z129" i="1"/>
  <c r="AA129" i="1"/>
  <c r="Z13" i="1"/>
  <c r="AA13" i="1"/>
  <c r="Z14" i="1"/>
  <c r="AA14" i="1"/>
  <c r="Z16" i="1"/>
  <c r="AA16" i="1"/>
  <c r="Z17" i="1"/>
  <c r="AA17" i="1"/>
  <c r="Z18" i="1"/>
  <c r="AA18" i="1"/>
  <c r="Z19" i="1"/>
  <c r="AA19" i="1"/>
  <c r="Z20" i="1"/>
  <c r="AA20" i="1"/>
  <c r="Z21" i="1"/>
  <c r="AA21" i="1"/>
  <c r="Z22" i="1"/>
  <c r="AA22" i="1"/>
  <c r="Z23" i="1"/>
  <c r="AA23" i="1"/>
  <c r="Z24" i="1"/>
  <c r="AA24" i="1"/>
  <c r="Z173" i="1"/>
  <c r="AA173" i="1"/>
  <c r="Z26" i="1"/>
  <c r="AA26" i="1"/>
  <c r="Z27" i="1"/>
  <c r="AA27" i="1"/>
  <c r="Z15" i="1"/>
  <c r="AA15" i="1"/>
  <c r="Z42" i="1"/>
  <c r="AA42" i="1"/>
  <c r="Z44" i="1"/>
  <c r="AA44" i="1"/>
  <c r="Z415" i="1"/>
  <c r="AA415" i="1"/>
  <c r="Z28" i="1"/>
  <c r="AA28" i="1"/>
  <c r="Z29" i="1"/>
  <c r="AA29" i="1"/>
  <c r="Z31" i="1"/>
  <c r="AA31" i="1"/>
  <c r="Z32" i="1"/>
  <c r="AA32" i="1"/>
  <c r="Z33" i="1"/>
  <c r="AA33" i="1"/>
  <c r="Z34" i="1"/>
  <c r="AA34" i="1"/>
  <c r="Z35" i="1"/>
  <c r="AA35" i="1"/>
  <c r="Z25" i="1"/>
  <c r="AA25" i="1"/>
  <c r="Z37" i="1"/>
  <c r="AA37" i="1"/>
  <c r="Z36" i="1"/>
  <c r="AA36" i="1"/>
  <c r="Z38" i="1"/>
  <c r="AA38" i="1"/>
  <c r="Z39" i="1"/>
  <c r="AA39" i="1"/>
  <c r="Z41" i="1"/>
  <c r="AA41" i="1"/>
  <c r="Z43" i="1"/>
  <c r="AA43" i="1"/>
  <c r="Z45" i="1"/>
  <c r="AA45" i="1"/>
  <c r="Z46" i="1"/>
  <c r="AA46" i="1"/>
  <c r="Z47" i="1"/>
  <c r="AA47" i="1"/>
  <c r="Z48" i="1"/>
  <c r="AA48" i="1"/>
  <c r="Z50" i="1"/>
  <c r="AA50" i="1"/>
  <c r="Z51" i="1"/>
  <c r="AA51" i="1"/>
  <c r="Z52" i="1"/>
  <c r="AA52" i="1"/>
  <c r="Z53" i="1"/>
  <c r="AA53" i="1"/>
  <c r="Z55" i="1"/>
  <c r="AA55" i="1"/>
  <c r="Z56" i="1"/>
  <c r="AA56" i="1"/>
  <c r="Z57" i="1"/>
  <c r="AA57" i="1"/>
  <c r="Z58" i="1"/>
  <c r="AA58" i="1"/>
  <c r="Z59" i="1"/>
  <c r="AA59" i="1"/>
  <c r="Z60" i="1"/>
  <c r="AA60" i="1"/>
  <c r="Z61" i="1"/>
  <c r="AA61" i="1"/>
  <c r="Z62" i="1"/>
  <c r="AA62" i="1"/>
  <c r="Z63" i="1"/>
  <c r="AA63" i="1"/>
  <c r="Z64" i="1"/>
  <c r="AA64" i="1"/>
  <c r="Z65" i="1"/>
  <c r="AA65" i="1"/>
  <c r="Z66" i="1"/>
  <c r="AA66" i="1"/>
  <c r="Z69" i="1"/>
  <c r="AA69" i="1"/>
  <c r="Z70" i="1"/>
  <c r="AA70" i="1"/>
  <c r="Z71" i="1"/>
  <c r="AA71" i="1"/>
  <c r="Z72" i="1"/>
  <c r="AA72" i="1"/>
  <c r="Z73" i="1"/>
  <c r="AA73" i="1"/>
  <c r="Z74" i="1"/>
  <c r="AA74" i="1"/>
  <c r="Z75" i="1"/>
  <c r="AA75" i="1"/>
  <c r="Z76" i="1"/>
  <c r="AA76" i="1"/>
  <c r="Z77" i="1"/>
  <c r="AA77" i="1"/>
  <c r="Z78" i="1"/>
  <c r="AA78" i="1"/>
  <c r="Z79" i="1"/>
  <c r="AA79" i="1"/>
  <c r="Z80" i="1"/>
  <c r="AA80" i="1"/>
  <c r="Z81" i="1"/>
  <c r="AA81" i="1"/>
  <c r="Z82" i="1"/>
  <c r="AA82" i="1"/>
  <c r="Z83" i="1"/>
  <c r="AA83" i="1"/>
  <c r="Z84" i="1"/>
  <c r="AA84" i="1"/>
  <c r="Z85" i="1"/>
  <c r="AA85" i="1"/>
  <c r="Z86" i="1"/>
  <c r="AA86" i="1"/>
  <c r="Z87" i="1"/>
  <c r="AA87" i="1"/>
  <c r="Z89" i="1"/>
  <c r="AA89" i="1"/>
  <c r="Z90" i="1"/>
  <c r="AA90" i="1"/>
  <c r="Z91" i="1"/>
  <c r="AA91" i="1"/>
  <c r="Z92" i="1"/>
  <c r="AA92" i="1"/>
  <c r="Z93" i="1"/>
  <c r="AA93" i="1"/>
  <c r="Z94" i="1"/>
  <c r="AA94" i="1"/>
  <c r="Z95" i="1"/>
  <c r="AA95" i="1"/>
  <c r="Z96" i="1"/>
  <c r="AA96" i="1"/>
  <c r="Z97" i="1"/>
  <c r="AA97" i="1"/>
  <c r="Z98" i="1"/>
  <c r="AA98" i="1"/>
  <c r="Z99" i="1"/>
  <c r="AA99" i="1"/>
  <c r="Z100" i="1"/>
  <c r="AA100" i="1"/>
  <c r="Z102" i="1"/>
  <c r="AA102" i="1"/>
  <c r="Z103" i="1"/>
  <c r="AA103" i="1"/>
  <c r="Z104" i="1"/>
  <c r="AA104" i="1"/>
  <c r="Z105" i="1"/>
  <c r="AA105" i="1"/>
  <c r="Z106" i="1"/>
  <c r="AA106" i="1"/>
  <c r="Z107" i="1"/>
  <c r="AA107" i="1"/>
  <c r="Z108" i="1"/>
  <c r="AA108" i="1"/>
  <c r="Z109" i="1"/>
  <c r="AA109" i="1"/>
  <c r="Z110" i="1"/>
  <c r="AA110" i="1"/>
  <c r="Z111" i="1"/>
  <c r="AA111" i="1"/>
  <c r="Z112" i="1"/>
  <c r="AA112" i="1"/>
  <c r="Z113" i="1"/>
  <c r="AA113" i="1"/>
  <c r="Z114" i="1"/>
  <c r="AA114" i="1"/>
  <c r="Z115" i="1"/>
  <c r="AA115" i="1"/>
  <c r="Z116" i="1"/>
  <c r="AA116" i="1"/>
  <c r="Z117" i="1"/>
  <c r="AA117" i="1"/>
  <c r="Z118" i="1"/>
  <c r="AA118" i="1"/>
  <c r="Z120" i="1"/>
  <c r="AA120" i="1"/>
  <c r="Z121" i="1"/>
  <c r="AA121" i="1"/>
  <c r="Z122" i="1"/>
  <c r="AA122" i="1"/>
  <c r="Z123" i="1"/>
  <c r="AA123" i="1"/>
  <c r="Z124" i="1"/>
  <c r="AA124" i="1"/>
  <c r="Z125" i="1"/>
  <c r="AA125" i="1"/>
  <c r="Z126" i="1"/>
  <c r="AA126" i="1"/>
  <c r="Z127" i="1"/>
  <c r="AA127" i="1"/>
  <c r="Z128" i="1"/>
  <c r="AA128" i="1"/>
  <c r="Z130" i="1"/>
  <c r="AA130" i="1"/>
  <c r="Z131" i="1"/>
  <c r="AA131" i="1"/>
  <c r="Z132" i="1"/>
  <c r="AA132" i="1"/>
  <c r="Z133" i="1"/>
  <c r="AA133" i="1"/>
  <c r="Z134" i="1"/>
  <c r="AA134" i="1"/>
  <c r="Z135" i="1"/>
  <c r="AA135" i="1"/>
  <c r="Z136" i="1"/>
  <c r="AA136" i="1"/>
  <c r="Z137" i="1"/>
  <c r="AA137" i="1"/>
  <c r="Z138" i="1"/>
  <c r="AA138" i="1"/>
  <c r="Z139" i="1"/>
  <c r="AA139" i="1"/>
  <c r="Z140" i="1"/>
  <c r="AA140" i="1"/>
  <c r="Z141" i="1"/>
  <c r="AA141" i="1"/>
  <c r="Z142" i="1"/>
  <c r="AA142" i="1"/>
  <c r="Z144" i="1"/>
  <c r="AA144" i="1"/>
  <c r="Z146" i="1"/>
  <c r="AA146" i="1"/>
  <c r="Z147" i="1"/>
  <c r="AA147" i="1"/>
  <c r="Z148" i="1"/>
  <c r="AA148" i="1"/>
  <c r="Z149" i="1"/>
  <c r="AA149" i="1"/>
  <c r="Z152" i="1"/>
  <c r="AA152" i="1"/>
  <c r="Z153" i="1"/>
  <c r="AA153" i="1"/>
  <c r="Z154" i="1"/>
  <c r="AA154" i="1"/>
  <c r="Z155" i="1"/>
  <c r="AA155" i="1"/>
  <c r="Z157" i="1"/>
  <c r="AA157" i="1"/>
  <c r="Z158" i="1"/>
  <c r="AA158" i="1"/>
  <c r="Z159" i="1"/>
  <c r="AA159" i="1"/>
  <c r="Z160" i="1"/>
  <c r="AA160" i="1"/>
  <c r="Z161" i="1"/>
  <c r="AA161" i="1"/>
  <c r="Z162" i="1"/>
  <c r="AA162" i="1"/>
  <c r="Z163" i="1"/>
  <c r="AA163" i="1"/>
  <c r="Z164" i="1"/>
  <c r="AA164" i="1"/>
  <c r="Z165" i="1"/>
  <c r="AA165" i="1"/>
  <c r="Z166" i="1"/>
  <c r="AA166" i="1"/>
  <c r="Z167" i="1"/>
  <c r="AA167" i="1"/>
  <c r="Z168" i="1"/>
  <c r="AA168" i="1"/>
  <c r="Z169" i="1"/>
  <c r="AA169" i="1"/>
  <c r="Z170" i="1"/>
  <c r="AA170" i="1"/>
  <c r="Z171" i="1"/>
  <c r="AA171" i="1"/>
  <c r="Z172" i="1"/>
  <c r="AA172" i="1"/>
  <c r="Z175" i="1"/>
  <c r="AA175" i="1"/>
  <c r="Z176" i="1"/>
  <c r="AA176" i="1"/>
  <c r="Z177" i="1"/>
  <c r="AA177" i="1"/>
  <c r="Z178" i="1"/>
  <c r="AA178" i="1"/>
  <c r="Z179" i="1"/>
  <c r="AA179" i="1"/>
  <c r="Z180" i="1"/>
  <c r="AA180" i="1"/>
  <c r="Z181" i="1"/>
  <c r="AA181" i="1"/>
  <c r="Z182" i="1"/>
  <c r="AA182" i="1"/>
  <c r="Z183" i="1"/>
  <c r="AA183" i="1"/>
  <c r="Z184" i="1"/>
  <c r="AA184" i="1"/>
  <c r="Z185" i="1"/>
  <c r="AA185" i="1"/>
  <c r="Z186" i="1"/>
  <c r="AA186" i="1"/>
  <c r="Z187" i="1"/>
  <c r="AA187" i="1"/>
  <c r="Z188" i="1"/>
  <c r="AA188" i="1"/>
  <c r="Z422" i="1"/>
  <c r="AA422" i="1"/>
  <c r="Z189" i="1"/>
  <c r="AA189" i="1"/>
  <c r="Z190" i="1"/>
  <c r="AA190" i="1"/>
  <c r="Z191" i="1"/>
  <c r="AA191" i="1"/>
  <c r="Z192" i="1"/>
  <c r="AA192" i="1"/>
  <c r="Z193" i="1"/>
  <c r="AA193" i="1"/>
  <c r="Z195" i="1"/>
  <c r="AA195" i="1"/>
  <c r="Z196" i="1"/>
  <c r="AA196" i="1"/>
  <c r="Z197" i="1"/>
  <c r="AA197" i="1"/>
  <c r="Z198" i="1"/>
  <c r="AA198" i="1"/>
  <c r="Z199" i="1"/>
  <c r="AA199" i="1"/>
  <c r="Z200" i="1"/>
  <c r="AA200" i="1"/>
  <c r="Z201" i="1"/>
  <c r="AA201" i="1"/>
  <c r="Z202" i="1"/>
  <c r="AA202" i="1"/>
  <c r="Z203" i="1"/>
  <c r="AA203" i="1"/>
  <c r="Z204" i="1"/>
  <c r="AA204" i="1"/>
  <c r="Z205" i="1"/>
  <c r="AA205" i="1"/>
  <c r="Z206" i="1"/>
  <c r="AA206" i="1"/>
  <c r="Z207" i="1"/>
  <c r="AA207" i="1"/>
  <c r="Z209" i="1"/>
  <c r="AA209" i="1"/>
  <c r="Z210" i="1"/>
  <c r="AA210" i="1"/>
  <c r="Z211" i="1"/>
  <c r="AA211" i="1"/>
  <c r="Z212" i="1"/>
  <c r="AA212" i="1"/>
  <c r="Z213" i="1"/>
  <c r="AA213" i="1"/>
  <c r="Z214" i="1"/>
  <c r="AA214" i="1"/>
  <c r="Z215" i="1"/>
  <c r="AA215" i="1"/>
  <c r="Z216" i="1"/>
  <c r="AA216" i="1"/>
  <c r="Z217" i="1"/>
  <c r="AA217" i="1"/>
  <c r="Z218" i="1"/>
  <c r="AA218" i="1"/>
  <c r="Z219" i="1"/>
  <c r="AA219" i="1"/>
  <c r="Z220" i="1"/>
  <c r="AA220" i="1"/>
  <c r="Z221" i="1"/>
  <c r="AA221" i="1"/>
  <c r="Z222" i="1"/>
  <c r="AA222" i="1"/>
  <c r="Z223" i="1"/>
  <c r="AA223" i="1"/>
  <c r="Z224" i="1"/>
  <c r="AA224" i="1"/>
  <c r="Z225" i="1"/>
  <c r="AA225" i="1"/>
  <c r="Z226" i="1"/>
  <c r="AA226" i="1"/>
  <c r="Z227" i="1"/>
  <c r="AA227" i="1"/>
  <c r="Z228" i="1"/>
  <c r="AA228" i="1"/>
  <c r="Z229" i="1"/>
  <c r="AA229" i="1"/>
  <c r="Z230" i="1"/>
  <c r="AA230" i="1"/>
  <c r="Z231" i="1"/>
  <c r="AA231" i="1"/>
  <c r="Z232" i="1"/>
  <c r="AA232" i="1"/>
  <c r="Z233" i="1"/>
  <c r="AA233" i="1"/>
  <c r="Z234" i="1"/>
  <c r="AA234" i="1"/>
  <c r="Z235" i="1"/>
  <c r="AA235" i="1"/>
  <c r="Z236" i="1"/>
  <c r="AA236" i="1"/>
  <c r="Z237" i="1"/>
  <c r="AA237" i="1"/>
  <c r="Z238" i="1"/>
  <c r="AA238" i="1"/>
  <c r="Z239" i="1"/>
  <c r="AA239" i="1"/>
  <c r="Z240" i="1"/>
  <c r="AA240" i="1"/>
  <c r="Z241" i="1"/>
  <c r="AA241" i="1"/>
  <c r="Z242" i="1"/>
  <c r="AA242" i="1"/>
  <c r="Z243" i="1"/>
  <c r="AA243" i="1"/>
  <c r="Z244" i="1"/>
  <c r="AA244" i="1"/>
  <c r="Z245" i="1"/>
  <c r="AA245" i="1"/>
  <c r="Z246" i="1"/>
  <c r="AA246" i="1"/>
  <c r="Z247" i="1"/>
  <c r="AA247" i="1"/>
  <c r="Z249" i="1"/>
  <c r="AA249" i="1"/>
  <c r="Z250" i="1"/>
  <c r="AA250" i="1"/>
  <c r="Z251" i="1"/>
  <c r="AA251" i="1"/>
  <c r="Z252" i="1"/>
  <c r="AA252" i="1"/>
  <c r="Z253" i="1"/>
  <c r="AA253" i="1"/>
  <c r="Z254" i="1"/>
  <c r="AA254" i="1"/>
  <c r="Z255" i="1"/>
  <c r="AA255" i="1"/>
  <c r="Z256" i="1"/>
  <c r="AA256" i="1"/>
  <c r="Z257" i="1"/>
  <c r="AA257" i="1"/>
  <c r="Z258" i="1"/>
  <c r="AA258" i="1"/>
  <c r="Z259" i="1"/>
  <c r="AA259" i="1"/>
  <c r="Z260" i="1"/>
  <c r="AA260" i="1"/>
  <c r="Z261" i="1"/>
  <c r="AA261" i="1"/>
  <c r="Z262" i="1"/>
  <c r="AA262" i="1"/>
  <c r="Z263" i="1"/>
  <c r="AA263" i="1"/>
  <c r="Z264" i="1"/>
  <c r="AA264" i="1"/>
  <c r="Z265" i="1"/>
  <c r="AA265" i="1"/>
  <c r="Z266" i="1"/>
  <c r="AA266" i="1"/>
  <c r="Z267" i="1"/>
  <c r="AA267" i="1"/>
  <c r="Z268" i="1"/>
  <c r="AA268" i="1"/>
  <c r="Z269" i="1"/>
  <c r="AA269" i="1"/>
  <c r="Z270" i="1"/>
  <c r="AA270" i="1"/>
  <c r="Z271" i="1"/>
  <c r="AA271" i="1"/>
  <c r="Z272" i="1"/>
  <c r="AA272" i="1"/>
  <c r="Z273" i="1"/>
  <c r="AA273" i="1"/>
  <c r="Z274" i="1"/>
  <c r="AA274" i="1"/>
  <c r="Z275" i="1"/>
  <c r="AA275" i="1"/>
  <c r="Z276" i="1"/>
  <c r="AA276" i="1"/>
  <c r="Z278" i="1"/>
  <c r="AA278" i="1"/>
  <c r="Z279" i="1"/>
  <c r="AA279" i="1"/>
  <c r="Z280" i="1"/>
  <c r="AA280" i="1"/>
  <c r="Z281" i="1"/>
  <c r="AA281" i="1"/>
  <c r="Z282" i="1"/>
  <c r="AA282" i="1"/>
  <c r="Z283" i="1"/>
  <c r="AA283" i="1"/>
  <c r="Z284" i="1"/>
  <c r="AA284" i="1"/>
  <c r="Z285" i="1"/>
  <c r="AA285" i="1"/>
  <c r="Z286" i="1"/>
  <c r="AA286" i="1"/>
  <c r="Z287" i="1"/>
  <c r="AA287" i="1"/>
  <c r="Z288" i="1"/>
  <c r="AA288" i="1"/>
  <c r="Z289" i="1"/>
  <c r="AA289" i="1"/>
  <c r="Z290" i="1"/>
  <c r="AA290" i="1"/>
  <c r="Z291" i="1"/>
  <c r="AA291" i="1"/>
  <c r="Z292" i="1"/>
  <c r="AA292" i="1"/>
  <c r="Z293" i="1"/>
  <c r="AA293" i="1"/>
  <c r="Z296" i="1"/>
  <c r="AA296" i="1"/>
  <c r="Z294" i="1"/>
  <c r="AA294" i="1"/>
  <c r="Z297" i="1"/>
  <c r="AA297" i="1"/>
  <c r="Z298" i="1"/>
  <c r="AA298" i="1"/>
  <c r="Z299" i="1"/>
  <c r="AA299" i="1"/>
  <c r="Z300" i="1"/>
  <c r="AA300" i="1"/>
  <c r="Z301" i="1"/>
  <c r="AA301" i="1"/>
  <c r="Z302" i="1"/>
  <c r="AA302" i="1"/>
  <c r="Z304" i="1"/>
  <c r="AA304" i="1"/>
  <c r="Z305" i="1"/>
  <c r="AA305" i="1"/>
  <c r="Z306" i="1"/>
  <c r="AA306" i="1"/>
  <c r="Z308" i="1"/>
  <c r="AA308" i="1"/>
  <c r="Z309" i="1"/>
  <c r="AA309" i="1"/>
  <c r="Z310" i="1"/>
  <c r="AA310" i="1"/>
  <c r="Z311" i="1"/>
  <c r="AA311" i="1"/>
  <c r="Z312" i="1"/>
  <c r="AA312" i="1"/>
  <c r="Z314" i="1"/>
  <c r="AA314" i="1"/>
  <c r="Z315" i="1"/>
  <c r="AA315" i="1"/>
  <c r="Z316" i="1"/>
  <c r="AA316" i="1"/>
  <c r="Z317" i="1"/>
  <c r="AA317" i="1"/>
  <c r="Z318" i="1"/>
  <c r="AA318" i="1"/>
  <c r="Z303" i="1"/>
  <c r="AA303" i="1"/>
  <c r="Z320" i="1"/>
  <c r="AA320" i="1"/>
  <c r="Z321" i="1"/>
  <c r="AA321" i="1"/>
  <c r="Z322" i="1"/>
  <c r="AA322" i="1"/>
  <c r="Z323" i="1"/>
  <c r="AA323" i="1"/>
  <c r="Z324" i="1"/>
  <c r="AA324" i="1"/>
  <c r="Z325" i="1"/>
  <c r="AA325" i="1"/>
  <c r="Z326" i="1"/>
  <c r="AA326" i="1"/>
  <c r="Z327" i="1"/>
  <c r="AA327" i="1"/>
  <c r="Z328" i="1"/>
  <c r="AA328" i="1"/>
  <c r="Z329" i="1"/>
  <c r="AA329" i="1"/>
  <c r="Z330" i="1"/>
  <c r="AA330" i="1"/>
  <c r="Z331" i="1"/>
  <c r="AA331" i="1"/>
  <c r="Z332" i="1"/>
  <c r="AA332" i="1"/>
  <c r="Z333" i="1"/>
  <c r="AA333" i="1"/>
  <c r="Z334" i="1"/>
  <c r="AA334" i="1"/>
  <c r="Z335" i="1"/>
  <c r="AA335" i="1"/>
  <c r="Z336" i="1"/>
  <c r="AA336" i="1"/>
  <c r="Z337" i="1"/>
  <c r="AA337" i="1"/>
  <c r="Z338" i="1"/>
  <c r="AA338" i="1"/>
  <c r="Z339" i="1"/>
  <c r="AA339" i="1"/>
  <c r="Z340" i="1"/>
  <c r="AA340" i="1"/>
  <c r="Z341" i="1"/>
  <c r="AA341" i="1"/>
  <c r="Z342" i="1"/>
  <c r="AA342" i="1"/>
  <c r="Z343" i="1"/>
  <c r="AA343" i="1"/>
  <c r="Z344" i="1"/>
  <c r="AA344" i="1"/>
  <c r="Z345" i="1"/>
  <c r="AA345" i="1"/>
  <c r="Z346" i="1"/>
  <c r="AA346" i="1"/>
  <c r="Z347" i="1"/>
  <c r="AA347" i="1"/>
  <c r="Z348" i="1"/>
  <c r="AA348" i="1"/>
  <c r="Z349" i="1"/>
  <c r="AA349" i="1"/>
  <c r="Z350" i="1"/>
  <c r="AA350" i="1"/>
  <c r="Z351" i="1"/>
  <c r="AA351" i="1"/>
  <c r="Z352" i="1"/>
  <c r="AA352" i="1"/>
  <c r="Z353" i="1"/>
  <c r="AA353" i="1"/>
  <c r="Z354" i="1"/>
  <c r="AA354" i="1"/>
  <c r="Z355" i="1"/>
  <c r="AA355" i="1"/>
  <c r="Z356" i="1"/>
  <c r="AA356" i="1"/>
  <c r="Z357" i="1"/>
  <c r="AA357" i="1"/>
  <c r="Z358" i="1"/>
  <c r="AA358" i="1"/>
  <c r="Z359" i="1"/>
  <c r="AA359" i="1"/>
  <c r="Z360" i="1"/>
  <c r="AA360" i="1"/>
  <c r="Z361" i="1"/>
  <c r="AA361" i="1"/>
  <c r="Z362" i="1"/>
  <c r="AA362" i="1"/>
  <c r="Z363" i="1"/>
  <c r="AA363" i="1"/>
  <c r="Z364" i="1"/>
  <c r="AA364" i="1"/>
  <c r="Z365" i="1"/>
  <c r="AA365" i="1"/>
  <c r="Z366" i="1"/>
  <c r="AA366" i="1"/>
  <c r="Z367" i="1"/>
  <c r="AA367" i="1"/>
  <c r="Z368" i="1"/>
  <c r="AA368" i="1"/>
  <c r="Z369" i="1"/>
  <c r="AA369" i="1"/>
  <c r="Z370" i="1"/>
  <c r="AA370" i="1"/>
  <c r="Z371" i="1"/>
  <c r="AA371" i="1"/>
  <c r="Z373" i="1"/>
  <c r="AA373" i="1"/>
  <c r="Z374" i="1"/>
  <c r="AA374" i="1"/>
  <c r="Z375" i="1"/>
  <c r="AA375" i="1"/>
  <c r="Z376" i="1"/>
  <c r="AA376" i="1"/>
  <c r="Z377" i="1"/>
  <c r="AA377" i="1"/>
  <c r="Z378" i="1"/>
  <c r="AA378" i="1"/>
  <c r="Z379" i="1"/>
  <c r="AA379" i="1"/>
  <c r="Z380" i="1"/>
  <c r="AA380" i="1"/>
  <c r="Z381" i="1"/>
  <c r="AA381" i="1"/>
  <c r="Z382" i="1"/>
  <c r="AA382" i="1"/>
  <c r="Z383" i="1"/>
  <c r="AA383" i="1"/>
  <c r="Z384" i="1"/>
  <c r="AA384" i="1"/>
  <c r="Z385" i="1"/>
  <c r="AA385" i="1"/>
  <c r="Z386" i="1"/>
  <c r="AA386" i="1"/>
  <c r="Z387" i="1"/>
  <c r="AA387" i="1"/>
  <c r="Z388" i="1"/>
  <c r="AA388" i="1"/>
  <c r="Z389" i="1"/>
  <c r="AA389" i="1"/>
  <c r="Z391" i="1"/>
  <c r="AA391" i="1"/>
  <c r="Z392" i="1"/>
  <c r="AA392" i="1"/>
  <c r="Z393" i="1"/>
  <c r="AA393" i="1"/>
  <c r="Z394" i="1"/>
  <c r="AA394" i="1"/>
  <c r="Z395" i="1"/>
  <c r="AA395" i="1"/>
  <c r="Z396" i="1"/>
  <c r="AA396" i="1"/>
  <c r="Z397" i="1"/>
  <c r="AA397" i="1"/>
  <c r="Z398" i="1"/>
  <c r="AA398" i="1"/>
  <c r="Z399" i="1"/>
  <c r="AA399" i="1"/>
  <c r="Z400" i="1"/>
  <c r="AA400" i="1"/>
  <c r="Z401" i="1"/>
  <c r="AA401" i="1"/>
  <c r="Z402" i="1"/>
  <c r="AA402" i="1"/>
  <c r="Z403" i="1"/>
  <c r="AA403" i="1"/>
  <c r="Z405" i="1"/>
  <c r="AA405" i="1"/>
  <c r="Z406" i="1"/>
  <c r="AA406" i="1"/>
  <c r="Z404" i="1"/>
  <c r="AA404" i="1"/>
  <c r="Z407" i="1"/>
  <c r="AA407" i="1"/>
  <c r="Z408" i="1"/>
  <c r="AA408" i="1"/>
  <c r="Z409" i="1"/>
  <c r="AA409" i="1"/>
  <c r="Z411" i="1"/>
  <c r="AA411" i="1"/>
  <c r="Z412" i="1"/>
  <c r="AA412" i="1"/>
  <c r="Z414" i="1"/>
  <c r="AA414" i="1"/>
  <c r="Z307" i="1"/>
  <c r="AA307" i="1"/>
  <c r="Z417" i="1"/>
  <c r="AA417" i="1"/>
  <c r="Z418" i="1"/>
  <c r="AA418" i="1"/>
  <c r="Z208" i="1"/>
  <c r="AA208" i="1"/>
  <c r="Z419" i="1"/>
  <c r="AA419" i="1"/>
  <c r="Z420" i="1"/>
  <c r="AA420" i="1"/>
  <c r="Z421" i="1"/>
  <c r="AA421" i="1"/>
  <c r="Z423" i="1"/>
  <c r="AA423" i="1"/>
  <c r="Q7" i="1"/>
  <c r="R7" i="1"/>
  <c r="Q8" i="1"/>
  <c r="R8" i="1"/>
  <c r="Q9" i="1"/>
  <c r="R9" i="1"/>
  <c r="Q10" i="1"/>
  <c r="R10" i="1"/>
  <c r="Q11" i="1"/>
  <c r="R11" i="1"/>
  <c r="Q12" i="1"/>
  <c r="R12" i="1"/>
  <c r="Q416" i="1"/>
  <c r="R416" i="1"/>
  <c r="Q129" i="1"/>
  <c r="R129" i="1"/>
  <c r="Q13" i="1"/>
  <c r="R13" i="1"/>
  <c r="Q14" i="1"/>
  <c r="R14" i="1"/>
  <c r="Q16" i="1"/>
  <c r="R16" i="1"/>
  <c r="Q17" i="1"/>
  <c r="R17" i="1"/>
  <c r="Q18" i="1"/>
  <c r="R18" i="1"/>
  <c r="Q19" i="1"/>
  <c r="R19" i="1"/>
  <c r="Q20" i="1"/>
  <c r="R20" i="1"/>
  <c r="Q21" i="1"/>
  <c r="R21" i="1"/>
  <c r="Q22" i="1"/>
  <c r="R22" i="1"/>
  <c r="Q23" i="1"/>
  <c r="R23" i="1"/>
  <c r="Q24" i="1"/>
  <c r="R24" i="1"/>
  <c r="Q173" i="1"/>
  <c r="R173" i="1"/>
  <c r="Q26" i="1"/>
  <c r="R26" i="1"/>
  <c r="Q27" i="1"/>
  <c r="R27" i="1"/>
  <c r="Q15" i="1"/>
  <c r="R15" i="1"/>
  <c r="Q42" i="1"/>
  <c r="R42" i="1"/>
  <c r="Q44" i="1"/>
  <c r="R44" i="1"/>
  <c r="Q415" i="1"/>
  <c r="R415" i="1"/>
  <c r="Q28" i="1"/>
  <c r="R28" i="1"/>
  <c r="Q29" i="1"/>
  <c r="R29" i="1"/>
  <c r="Q31" i="1"/>
  <c r="R31" i="1"/>
  <c r="Q32" i="1"/>
  <c r="R32" i="1"/>
  <c r="Q33" i="1"/>
  <c r="R33" i="1"/>
  <c r="Q34" i="1"/>
  <c r="R34" i="1"/>
  <c r="Q35" i="1"/>
  <c r="R35" i="1"/>
  <c r="Q25" i="1"/>
  <c r="R25" i="1"/>
  <c r="Q37" i="1"/>
  <c r="R37" i="1"/>
  <c r="Q36" i="1"/>
  <c r="R36" i="1"/>
  <c r="Q38" i="1"/>
  <c r="R38" i="1"/>
  <c r="Q39" i="1"/>
  <c r="R39" i="1"/>
  <c r="Q41" i="1"/>
  <c r="R41" i="1"/>
  <c r="Q43" i="1"/>
  <c r="R43" i="1"/>
  <c r="Q45" i="1"/>
  <c r="R45" i="1"/>
  <c r="Q46" i="1"/>
  <c r="Q47" i="1"/>
  <c r="R47" i="1"/>
  <c r="Q48" i="1"/>
  <c r="R48" i="1"/>
  <c r="Q50" i="1"/>
  <c r="R50" i="1"/>
  <c r="Q51" i="1"/>
  <c r="R51" i="1"/>
  <c r="Q52" i="1"/>
  <c r="R52" i="1"/>
  <c r="Q53" i="1"/>
  <c r="R53" i="1"/>
  <c r="Q55" i="1"/>
  <c r="R55" i="1"/>
  <c r="Q56" i="1"/>
  <c r="R56" i="1"/>
  <c r="Q57" i="1"/>
  <c r="R57" i="1"/>
  <c r="Q58" i="1"/>
  <c r="R58" i="1"/>
  <c r="Q59" i="1"/>
  <c r="R59" i="1"/>
  <c r="Q60" i="1"/>
  <c r="R60" i="1"/>
  <c r="Q61" i="1"/>
  <c r="R61" i="1"/>
  <c r="Q62" i="1"/>
  <c r="R62" i="1"/>
  <c r="Q63" i="1"/>
  <c r="R63" i="1"/>
  <c r="Q64" i="1"/>
  <c r="R64" i="1"/>
  <c r="Q65" i="1"/>
  <c r="R65" i="1"/>
  <c r="Q66" i="1"/>
  <c r="R66" i="1"/>
  <c r="Q69" i="1"/>
  <c r="R69" i="1"/>
  <c r="Q70" i="1"/>
  <c r="R70" i="1"/>
  <c r="Q71" i="1"/>
  <c r="R71" i="1"/>
  <c r="Q72" i="1"/>
  <c r="R72" i="1"/>
  <c r="Q73" i="1"/>
  <c r="R73" i="1"/>
  <c r="Q74" i="1"/>
  <c r="R74" i="1"/>
  <c r="Q75" i="1"/>
  <c r="R75" i="1"/>
  <c r="Q76" i="1"/>
  <c r="R76" i="1"/>
  <c r="Q77" i="1"/>
  <c r="R77" i="1"/>
  <c r="Q78" i="1"/>
  <c r="R78" i="1"/>
  <c r="Q79" i="1"/>
  <c r="R79" i="1"/>
  <c r="Q80" i="1"/>
  <c r="R80" i="1"/>
  <c r="Q81" i="1"/>
  <c r="R81" i="1"/>
  <c r="Q82" i="1"/>
  <c r="R82" i="1"/>
  <c r="Q83" i="1"/>
  <c r="R83" i="1"/>
  <c r="Q84" i="1"/>
  <c r="R84" i="1"/>
  <c r="Q85" i="1"/>
  <c r="R85" i="1"/>
  <c r="Q86" i="1"/>
  <c r="R86" i="1"/>
  <c r="Q87" i="1"/>
  <c r="R87" i="1"/>
  <c r="Q89" i="1"/>
  <c r="R89" i="1"/>
  <c r="Q90" i="1"/>
  <c r="R90" i="1"/>
  <c r="Q91" i="1"/>
  <c r="R91" i="1"/>
  <c r="Q92" i="1"/>
  <c r="R92" i="1"/>
  <c r="Q93" i="1"/>
  <c r="R93" i="1"/>
  <c r="Q94" i="1"/>
  <c r="R94" i="1"/>
  <c r="Q95" i="1"/>
  <c r="R95" i="1"/>
  <c r="Q96" i="1"/>
  <c r="R96" i="1"/>
  <c r="Q97" i="1"/>
  <c r="R97" i="1"/>
  <c r="Q98" i="1"/>
  <c r="R98" i="1"/>
  <c r="Q99" i="1"/>
  <c r="R99" i="1"/>
  <c r="Q100" i="1"/>
  <c r="R100" i="1"/>
  <c r="Q102" i="1"/>
  <c r="R102" i="1"/>
  <c r="Q103" i="1"/>
  <c r="R103" i="1"/>
  <c r="Q104" i="1"/>
  <c r="R104" i="1"/>
  <c r="Q105" i="1"/>
  <c r="R105" i="1"/>
  <c r="Q106" i="1"/>
  <c r="R106" i="1"/>
  <c r="Q107" i="1"/>
  <c r="R107" i="1"/>
  <c r="Q108" i="1"/>
  <c r="R108" i="1"/>
  <c r="Q109" i="1"/>
  <c r="R109" i="1"/>
  <c r="Q110" i="1"/>
  <c r="R110" i="1"/>
  <c r="Q111" i="1"/>
  <c r="R111" i="1"/>
  <c r="Q112" i="1"/>
  <c r="R112" i="1"/>
  <c r="Q113" i="1"/>
  <c r="R113" i="1"/>
  <c r="Q114" i="1"/>
  <c r="R114" i="1"/>
  <c r="Q115" i="1"/>
  <c r="R115" i="1"/>
  <c r="Q116" i="1"/>
  <c r="R116" i="1"/>
  <c r="Q117" i="1"/>
  <c r="R117" i="1"/>
  <c r="Q119" i="1"/>
  <c r="Q118" i="1"/>
  <c r="R118" i="1"/>
  <c r="Q120" i="1"/>
  <c r="R120" i="1"/>
  <c r="Q121" i="1"/>
  <c r="R121" i="1"/>
  <c r="Q122" i="1"/>
  <c r="R122" i="1"/>
  <c r="Q123" i="1"/>
  <c r="R123" i="1"/>
  <c r="Q124" i="1"/>
  <c r="R124" i="1"/>
  <c r="Q125" i="1"/>
  <c r="R125" i="1"/>
  <c r="Q126" i="1"/>
  <c r="R126" i="1"/>
  <c r="Q127" i="1"/>
  <c r="R127" i="1"/>
  <c r="Q128" i="1"/>
  <c r="R128" i="1"/>
  <c r="Q130" i="1"/>
  <c r="R130" i="1"/>
  <c r="Q131" i="1"/>
  <c r="R131" i="1"/>
  <c r="Q132" i="1"/>
  <c r="R132" i="1"/>
  <c r="Q133" i="1"/>
  <c r="R133" i="1"/>
  <c r="Q134" i="1"/>
  <c r="R134" i="1"/>
  <c r="Q135" i="1"/>
  <c r="R135" i="1"/>
  <c r="Q136" i="1"/>
  <c r="R136" i="1"/>
  <c r="Q137" i="1"/>
  <c r="R137" i="1"/>
  <c r="Q138" i="1"/>
  <c r="R138" i="1"/>
  <c r="Q139" i="1"/>
  <c r="R139" i="1"/>
  <c r="Q140" i="1"/>
  <c r="R140" i="1"/>
  <c r="Q141" i="1"/>
  <c r="R141" i="1"/>
  <c r="Q142" i="1"/>
  <c r="R142" i="1"/>
  <c r="Q144" i="1"/>
  <c r="R144" i="1"/>
  <c r="Q146" i="1"/>
  <c r="R146" i="1"/>
  <c r="Q147" i="1"/>
  <c r="R147" i="1"/>
  <c r="Q148" i="1"/>
  <c r="R148" i="1"/>
  <c r="Q149" i="1"/>
  <c r="R149" i="1"/>
  <c r="Q152" i="1"/>
  <c r="R152" i="1"/>
  <c r="Q153" i="1"/>
  <c r="R153" i="1"/>
  <c r="Q154" i="1"/>
  <c r="R154" i="1"/>
  <c r="Q155" i="1"/>
  <c r="R155" i="1"/>
  <c r="Q157" i="1"/>
  <c r="R157" i="1"/>
  <c r="Q158" i="1"/>
  <c r="R158" i="1"/>
  <c r="Q159" i="1"/>
  <c r="R159" i="1"/>
  <c r="Q160" i="1"/>
  <c r="R160" i="1"/>
  <c r="Q161" i="1"/>
  <c r="R161" i="1"/>
  <c r="Q162" i="1"/>
  <c r="R162" i="1"/>
  <c r="Q163" i="1"/>
  <c r="R163" i="1"/>
  <c r="Q164" i="1"/>
  <c r="R164" i="1"/>
  <c r="Q165" i="1"/>
  <c r="R165" i="1"/>
  <c r="Q166" i="1"/>
  <c r="R166" i="1"/>
  <c r="Q167" i="1"/>
  <c r="R167" i="1"/>
  <c r="Q168" i="1"/>
  <c r="R168" i="1"/>
  <c r="Q169" i="1"/>
  <c r="R169" i="1"/>
  <c r="Q170" i="1"/>
  <c r="R170" i="1"/>
  <c r="Q171" i="1"/>
  <c r="R171" i="1"/>
  <c r="Q172" i="1"/>
  <c r="R172" i="1"/>
  <c r="Q175" i="1"/>
  <c r="R175" i="1"/>
  <c r="Q176" i="1"/>
  <c r="R176" i="1"/>
  <c r="Q177" i="1"/>
  <c r="R177" i="1"/>
  <c r="Q178" i="1"/>
  <c r="R178" i="1"/>
  <c r="Q179" i="1"/>
  <c r="R179" i="1"/>
  <c r="Q180" i="1"/>
  <c r="R180" i="1"/>
  <c r="Q181" i="1"/>
  <c r="R181" i="1"/>
  <c r="Q182" i="1"/>
  <c r="R182" i="1"/>
  <c r="Q183" i="1"/>
  <c r="R183" i="1"/>
  <c r="Q184" i="1"/>
  <c r="R184" i="1"/>
  <c r="Q185" i="1"/>
  <c r="R185" i="1"/>
  <c r="Q186" i="1"/>
  <c r="R186" i="1"/>
  <c r="Q187" i="1"/>
  <c r="R187" i="1"/>
  <c r="Q188" i="1"/>
  <c r="R188" i="1"/>
  <c r="Q422" i="1"/>
  <c r="R422" i="1"/>
  <c r="Q189" i="1"/>
  <c r="R189" i="1"/>
  <c r="Q190" i="1"/>
  <c r="R190" i="1"/>
  <c r="Q191" i="1"/>
  <c r="R191" i="1"/>
  <c r="Q192" i="1"/>
  <c r="R192" i="1"/>
  <c r="Q193" i="1"/>
  <c r="R193" i="1"/>
  <c r="Q195" i="1"/>
  <c r="R195" i="1"/>
  <c r="Q196" i="1"/>
  <c r="R196" i="1"/>
  <c r="Q197" i="1"/>
  <c r="R197" i="1"/>
  <c r="Q198" i="1"/>
  <c r="R198" i="1"/>
  <c r="Q199" i="1"/>
  <c r="R199" i="1"/>
  <c r="Q200" i="1"/>
  <c r="R200" i="1"/>
  <c r="Q201" i="1"/>
  <c r="R201" i="1"/>
  <c r="Q202" i="1"/>
  <c r="R202" i="1"/>
  <c r="Q203" i="1"/>
  <c r="R203" i="1"/>
  <c r="Q204" i="1"/>
  <c r="R204" i="1"/>
  <c r="Q205" i="1"/>
  <c r="R205" i="1"/>
  <c r="Q206" i="1"/>
  <c r="R206" i="1"/>
  <c r="Q207" i="1"/>
  <c r="R207" i="1"/>
  <c r="Q209" i="1"/>
  <c r="R209" i="1"/>
  <c r="Q210" i="1"/>
  <c r="R210" i="1"/>
  <c r="Q211" i="1"/>
  <c r="R211" i="1"/>
  <c r="Q212" i="1"/>
  <c r="R212" i="1"/>
  <c r="Q213" i="1"/>
  <c r="R213" i="1"/>
  <c r="Q214" i="1"/>
  <c r="R214" i="1"/>
  <c r="Q215" i="1"/>
  <c r="R215" i="1"/>
  <c r="Q216" i="1"/>
  <c r="R216" i="1"/>
  <c r="Q217" i="1"/>
  <c r="R217" i="1"/>
  <c r="Q218" i="1"/>
  <c r="R218" i="1"/>
  <c r="Q219" i="1"/>
  <c r="R219" i="1"/>
  <c r="Q220" i="1"/>
  <c r="R220" i="1"/>
  <c r="Q221" i="1"/>
  <c r="R221" i="1"/>
  <c r="Q222" i="1"/>
  <c r="R222" i="1"/>
  <c r="Q223" i="1"/>
  <c r="R223" i="1"/>
  <c r="Q224" i="1"/>
  <c r="R224" i="1"/>
  <c r="Q225" i="1"/>
  <c r="R225" i="1"/>
  <c r="Q226" i="1"/>
  <c r="R226" i="1"/>
  <c r="Q227" i="1"/>
  <c r="R227" i="1"/>
  <c r="Q228" i="1"/>
  <c r="R228" i="1"/>
  <c r="Q229" i="1"/>
  <c r="R229" i="1"/>
  <c r="Q230" i="1"/>
  <c r="R230" i="1"/>
  <c r="Q231" i="1"/>
  <c r="R231" i="1"/>
  <c r="Q232" i="1"/>
  <c r="R232" i="1"/>
  <c r="Q233" i="1"/>
  <c r="R233" i="1"/>
  <c r="Q234" i="1"/>
  <c r="R234" i="1"/>
  <c r="Q235" i="1"/>
  <c r="R235" i="1"/>
  <c r="Q236" i="1"/>
  <c r="R236" i="1"/>
  <c r="Q237" i="1"/>
  <c r="R237" i="1"/>
  <c r="Q238" i="1"/>
  <c r="R238" i="1"/>
  <c r="Q239" i="1"/>
  <c r="R239" i="1"/>
  <c r="Q240" i="1"/>
  <c r="R240" i="1"/>
  <c r="Q241" i="1"/>
  <c r="R241" i="1"/>
  <c r="Q242" i="1"/>
  <c r="R242" i="1"/>
  <c r="Q243" i="1"/>
  <c r="R243" i="1"/>
  <c r="Q244" i="1"/>
  <c r="R244" i="1"/>
  <c r="Q245" i="1"/>
  <c r="R245" i="1"/>
  <c r="Q246" i="1"/>
  <c r="R246" i="1"/>
  <c r="Q247" i="1"/>
  <c r="R247" i="1"/>
  <c r="Q249" i="1"/>
  <c r="R249" i="1"/>
  <c r="Q250" i="1"/>
  <c r="R250" i="1"/>
  <c r="Q251" i="1"/>
  <c r="R251" i="1"/>
  <c r="Q252" i="1"/>
  <c r="R252" i="1"/>
  <c r="Q253" i="1"/>
  <c r="R253" i="1"/>
  <c r="Q254" i="1"/>
  <c r="R254" i="1"/>
  <c r="Q255" i="1"/>
  <c r="R255" i="1"/>
  <c r="Q256" i="1"/>
  <c r="R256" i="1"/>
  <c r="Q257" i="1"/>
  <c r="R257" i="1"/>
  <c r="Q258" i="1"/>
  <c r="R258" i="1"/>
  <c r="Q259" i="1"/>
  <c r="R259" i="1"/>
  <c r="Q260" i="1"/>
  <c r="R260" i="1"/>
  <c r="Q261" i="1"/>
  <c r="R261" i="1"/>
  <c r="Q262" i="1"/>
  <c r="R262" i="1"/>
  <c r="Q263" i="1"/>
  <c r="R263" i="1"/>
  <c r="Q264" i="1"/>
  <c r="R264" i="1"/>
  <c r="Q265" i="1"/>
  <c r="R265" i="1"/>
  <c r="Q266" i="1"/>
  <c r="R266" i="1"/>
  <c r="Q267" i="1"/>
  <c r="R267" i="1"/>
  <c r="Q268" i="1"/>
  <c r="R268" i="1"/>
  <c r="Q269" i="1"/>
  <c r="R269" i="1"/>
  <c r="Q270" i="1"/>
  <c r="R270" i="1"/>
  <c r="Q271" i="1"/>
  <c r="R271" i="1"/>
  <c r="Q272" i="1"/>
  <c r="R272" i="1"/>
  <c r="Q273" i="1"/>
  <c r="R273" i="1"/>
  <c r="Q274" i="1"/>
  <c r="R274" i="1"/>
  <c r="Q275" i="1"/>
  <c r="R275" i="1"/>
  <c r="R276" i="1"/>
  <c r="Q277" i="1"/>
  <c r="R277" i="1"/>
  <c r="Q278" i="1"/>
  <c r="R278" i="1"/>
  <c r="Q279" i="1"/>
  <c r="R279" i="1"/>
  <c r="Q280" i="1"/>
  <c r="R280" i="1"/>
  <c r="Q281" i="1"/>
  <c r="R281" i="1"/>
  <c r="Q282" i="1"/>
  <c r="R282" i="1"/>
  <c r="Q283" i="1"/>
  <c r="R283" i="1"/>
  <c r="Q284" i="1"/>
  <c r="R284" i="1"/>
  <c r="Q285" i="1"/>
  <c r="R285" i="1"/>
  <c r="Q286" i="1"/>
  <c r="R286" i="1"/>
  <c r="Q287" i="1"/>
  <c r="R287" i="1"/>
  <c r="Q288" i="1"/>
  <c r="R288" i="1"/>
  <c r="Q289" i="1"/>
  <c r="R289" i="1"/>
  <c r="Q290" i="1"/>
  <c r="R290" i="1"/>
  <c r="Q291" i="1"/>
  <c r="R291" i="1"/>
  <c r="Q292" i="1"/>
  <c r="R292" i="1"/>
  <c r="Q293" i="1"/>
  <c r="R293" i="1"/>
  <c r="Q296" i="1"/>
  <c r="R296" i="1"/>
  <c r="Q294" i="1"/>
  <c r="R294" i="1"/>
  <c r="Q297" i="1"/>
  <c r="R297" i="1"/>
  <c r="Q298" i="1"/>
  <c r="R298" i="1"/>
  <c r="Q299" i="1"/>
  <c r="R299" i="1"/>
  <c r="Q300" i="1"/>
  <c r="R300" i="1"/>
  <c r="Q301" i="1"/>
  <c r="R301" i="1"/>
  <c r="Q304" i="1"/>
  <c r="R304" i="1"/>
  <c r="Q305" i="1"/>
  <c r="R305" i="1"/>
  <c r="Q306" i="1"/>
  <c r="R306" i="1"/>
  <c r="Q308" i="1"/>
  <c r="R308" i="1"/>
  <c r="Q309" i="1"/>
  <c r="R309" i="1"/>
  <c r="Q310" i="1"/>
  <c r="R310" i="1"/>
  <c r="Q311" i="1"/>
  <c r="R311" i="1"/>
  <c r="Q312" i="1"/>
  <c r="R312" i="1"/>
  <c r="Q314" i="1"/>
  <c r="R314" i="1"/>
  <c r="Q315" i="1"/>
  <c r="R315" i="1"/>
  <c r="Q316" i="1"/>
  <c r="R316" i="1"/>
  <c r="Q317" i="1"/>
  <c r="R317" i="1"/>
  <c r="Q318" i="1"/>
  <c r="R318" i="1"/>
  <c r="Q303" i="1"/>
  <c r="R303" i="1"/>
  <c r="Q320" i="1"/>
  <c r="R320" i="1"/>
  <c r="Q321" i="1"/>
  <c r="R321" i="1"/>
  <c r="Q322" i="1"/>
  <c r="R322" i="1"/>
  <c r="Q323" i="1"/>
  <c r="R323" i="1"/>
  <c r="Q324" i="1"/>
  <c r="R324" i="1"/>
  <c r="Q325" i="1"/>
  <c r="R325" i="1"/>
  <c r="Q326" i="1"/>
  <c r="R326" i="1"/>
  <c r="Q327" i="1"/>
  <c r="R327" i="1"/>
  <c r="Q328" i="1"/>
  <c r="R328" i="1"/>
  <c r="Q329" i="1"/>
  <c r="R329" i="1"/>
  <c r="Q330" i="1"/>
  <c r="R330" i="1"/>
  <c r="Q331" i="1"/>
  <c r="R331" i="1"/>
  <c r="Q332" i="1"/>
  <c r="R332" i="1"/>
  <c r="Q333" i="1"/>
  <c r="R333" i="1"/>
  <c r="Q334" i="1"/>
  <c r="R334" i="1"/>
  <c r="Q335" i="1"/>
  <c r="R335" i="1"/>
  <c r="Q336" i="1"/>
  <c r="R336" i="1"/>
  <c r="Q337" i="1"/>
  <c r="R337" i="1"/>
  <c r="Q338" i="1"/>
  <c r="R338" i="1"/>
  <c r="Q339" i="1"/>
  <c r="R339" i="1"/>
  <c r="Q340" i="1"/>
  <c r="R340" i="1"/>
  <c r="Q341" i="1"/>
  <c r="R341" i="1"/>
  <c r="Q342" i="1"/>
  <c r="R342" i="1"/>
  <c r="Q343" i="1"/>
  <c r="R343" i="1"/>
  <c r="Q344" i="1"/>
  <c r="R344" i="1"/>
  <c r="Q345" i="1"/>
  <c r="R345" i="1"/>
  <c r="Q346" i="1"/>
  <c r="R346" i="1"/>
  <c r="Q347" i="1"/>
  <c r="R347" i="1"/>
  <c r="Q348" i="1"/>
  <c r="R348" i="1"/>
  <c r="Q349" i="1"/>
  <c r="R349" i="1"/>
  <c r="Q350" i="1"/>
  <c r="R350" i="1"/>
  <c r="Q351" i="1"/>
  <c r="R351" i="1"/>
  <c r="Q352" i="1"/>
  <c r="R352" i="1"/>
  <c r="Q353" i="1"/>
  <c r="R353" i="1"/>
  <c r="Q354" i="1"/>
  <c r="R354" i="1"/>
  <c r="Q355" i="1"/>
  <c r="R355" i="1"/>
  <c r="Q356" i="1"/>
  <c r="R356" i="1"/>
  <c r="Q357" i="1"/>
  <c r="R357" i="1"/>
  <c r="Q358" i="1"/>
  <c r="R358" i="1"/>
  <c r="Q359" i="1"/>
  <c r="R359" i="1"/>
  <c r="Q360" i="1"/>
  <c r="R360" i="1"/>
  <c r="Q361" i="1"/>
  <c r="R361" i="1"/>
  <c r="Q362" i="1"/>
  <c r="R362" i="1"/>
  <c r="Q363" i="1"/>
  <c r="R363" i="1"/>
  <c r="Q364" i="1"/>
  <c r="R364" i="1"/>
  <c r="Q365" i="1"/>
  <c r="R365" i="1"/>
  <c r="Q366" i="1"/>
  <c r="R366" i="1"/>
  <c r="Q367" i="1"/>
  <c r="R367" i="1"/>
  <c r="Q368" i="1"/>
  <c r="R368" i="1"/>
  <c r="Q369" i="1"/>
  <c r="R369" i="1"/>
  <c r="Q370" i="1"/>
  <c r="R370" i="1"/>
  <c r="Q371" i="1"/>
  <c r="R371" i="1"/>
  <c r="Q373" i="1"/>
  <c r="R373" i="1"/>
  <c r="Q374" i="1"/>
  <c r="R374" i="1"/>
  <c r="Q375" i="1"/>
  <c r="R375" i="1"/>
  <c r="Q376" i="1"/>
  <c r="R376" i="1"/>
  <c r="Q377" i="1"/>
  <c r="R377" i="1"/>
  <c r="Q378" i="1"/>
  <c r="R378" i="1"/>
  <c r="Q379" i="1"/>
  <c r="R379" i="1"/>
  <c r="Q380" i="1"/>
  <c r="R380" i="1"/>
  <c r="Q381" i="1"/>
  <c r="R381" i="1"/>
  <c r="Q382" i="1"/>
  <c r="R382" i="1"/>
  <c r="Q383" i="1"/>
  <c r="R383" i="1"/>
  <c r="Q384" i="1"/>
  <c r="R384" i="1"/>
  <c r="Q385" i="1"/>
  <c r="R385" i="1"/>
  <c r="Q386" i="1"/>
  <c r="R386" i="1"/>
  <c r="Q387" i="1"/>
  <c r="R387" i="1"/>
  <c r="Q388" i="1"/>
  <c r="R388" i="1"/>
  <c r="Q389" i="1"/>
  <c r="R389" i="1"/>
  <c r="Q391" i="1"/>
  <c r="R391" i="1"/>
  <c r="Q392" i="1"/>
  <c r="R392" i="1"/>
  <c r="Q393" i="1"/>
  <c r="R393" i="1"/>
  <c r="Q394" i="1"/>
  <c r="R394" i="1"/>
  <c r="Q395" i="1"/>
  <c r="R395" i="1"/>
  <c r="Q396" i="1"/>
  <c r="R396" i="1"/>
  <c r="Q397" i="1"/>
  <c r="R397" i="1"/>
  <c r="Q398" i="1"/>
  <c r="R398" i="1"/>
  <c r="Q399" i="1"/>
  <c r="R399" i="1"/>
  <c r="Q400" i="1"/>
  <c r="R400" i="1"/>
  <c r="Q401" i="1"/>
  <c r="R401" i="1"/>
  <c r="Q402" i="1"/>
  <c r="R402" i="1"/>
  <c r="Q403" i="1"/>
  <c r="R403" i="1"/>
  <c r="Q405" i="1"/>
  <c r="R405" i="1"/>
  <c r="Q406" i="1"/>
  <c r="R406" i="1"/>
  <c r="Q404" i="1"/>
  <c r="R404" i="1"/>
  <c r="Q407" i="1"/>
  <c r="R407" i="1"/>
  <c r="Q408" i="1"/>
  <c r="R408" i="1"/>
  <c r="Q409" i="1"/>
  <c r="R409" i="1"/>
  <c r="Q411" i="1"/>
  <c r="R411" i="1"/>
  <c r="Q412" i="1"/>
  <c r="R412" i="1"/>
  <c r="Q414" i="1"/>
  <c r="R414" i="1"/>
  <c r="Q307" i="1"/>
  <c r="R307" i="1"/>
  <c r="Q417" i="1"/>
  <c r="R417" i="1"/>
  <c r="Q418" i="1"/>
  <c r="R418" i="1"/>
  <c r="Q208" i="1"/>
  <c r="R208" i="1"/>
  <c r="Q419" i="1"/>
  <c r="R419" i="1"/>
  <c r="Q420" i="1"/>
  <c r="R420" i="1"/>
  <c r="Q421" i="1"/>
  <c r="R421" i="1"/>
  <c r="Q423" i="1"/>
  <c r="R423" i="1"/>
  <c r="M7" i="1"/>
  <c r="M8" i="1"/>
  <c r="M9" i="1"/>
  <c r="M10" i="1"/>
  <c r="M11" i="1"/>
  <c r="M12" i="1"/>
  <c r="M416" i="1"/>
  <c r="M129" i="1"/>
  <c r="M13" i="1"/>
  <c r="M16" i="1"/>
  <c r="M17" i="1"/>
  <c r="M18" i="1"/>
  <c r="M19" i="1"/>
  <c r="M20" i="1"/>
  <c r="M21" i="1"/>
  <c r="M22" i="1"/>
  <c r="M23" i="1"/>
  <c r="M24" i="1"/>
  <c r="M173" i="1"/>
  <c r="M26" i="1"/>
  <c r="M27" i="1"/>
  <c r="M15" i="1"/>
  <c r="M42" i="1"/>
  <c r="M44" i="1"/>
  <c r="M415" i="1"/>
  <c r="M28" i="1"/>
  <c r="M29" i="1"/>
  <c r="M31" i="1"/>
  <c r="M32" i="1"/>
  <c r="M33" i="1"/>
  <c r="M34" i="1"/>
  <c r="M35" i="1"/>
  <c r="M25" i="1"/>
  <c r="M37" i="1"/>
  <c r="M36" i="1"/>
  <c r="M38" i="1"/>
  <c r="M39" i="1"/>
  <c r="M41" i="1"/>
  <c r="M43" i="1"/>
  <c r="M45" i="1"/>
  <c r="M46" i="1"/>
  <c r="M47" i="1"/>
  <c r="M48" i="1"/>
  <c r="M50" i="1"/>
  <c r="M51" i="1"/>
  <c r="M52" i="1"/>
  <c r="M53" i="1"/>
  <c r="M55" i="1"/>
  <c r="M56" i="1"/>
  <c r="M57" i="1"/>
  <c r="M58" i="1"/>
  <c r="M59" i="1"/>
  <c r="M60" i="1"/>
  <c r="M61" i="1"/>
  <c r="M62" i="1"/>
  <c r="M63" i="1"/>
  <c r="M64" i="1"/>
  <c r="M65" i="1"/>
  <c r="M66" i="1"/>
  <c r="M69" i="1"/>
  <c r="M70" i="1"/>
  <c r="M71" i="1"/>
  <c r="M72" i="1"/>
  <c r="M73" i="1"/>
  <c r="M74" i="1"/>
  <c r="M75" i="1"/>
  <c r="M76" i="1"/>
  <c r="M77" i="1"/>
  <c r="M78" i="1"/>
  <c r="M79" i="1"/>
  <c r="M81" i="1"/>
  <c r="M82" i="1"/>
  <c r="M83" i="1"/>
  <c r="M85" i="1"/>
  <c r="M86" i="1"/>
  <c r="M87" i="1"/>
  <c r="M89" i="1"/>
  <c r="M90" i="1"/>
  <c r="M91" i="1"/>
  <c r="M92" i="1"/>
  <c r="M93" i="1"/>
  <c r="M94" i="1"/>
  <c r="M95" i="1"/>
  <c r="M96" i="1"/>
  <c r="M97" i="1"/>
  <c r="M98" i="1"/>
  <c r="M99" i="1"/>
  <c r="M100" i="1"/>
  <c r="M102" i="1"/>
  <c r="M103" i="1"/>
  <c r="M104" i="1"/>
  <c r="M105" i="1"/>
  <c r="M106" i="1"/>
  <c r="M107" i="1"/>
  <c r="M109" i="1"/>
  <c r="M110" i="1"/>
  <c r="M111" i="1"/>
  <c r="M112" i="1"/>
  <c r="M113" i="1"/>
  <c r="M114" i="1"/>
  <c r="M115" i="1"/>
  <c r="M116" i="1"/>
  <c r="M117" i="1"/>
  <c r="M119" i="1"/>
  <c r="M118" i="1"/>
  <c r="M121" i="1"/>
  <c r="M122" i="1"/>
  <c r="M124" i="1"/>
  <c r="M125" i="1"/>
  <c r="M126" i="1"/>
  <c r="M127" i="1"/>
  <c r="M128" i="1"/>
  <c r="M130" i="1"/>
  <c r="M131" i="1"/>
  <c r="M132" i="1"/>
  <c r="M133" i="1"/>
  <c r="M134" i="1"/>
  <c r="M135" i="1"/>
  <c r="M136" i="1"/>
  <c r="M137" i="1"/>
  <c r="M138" i="1"/>
  <c r="M139" i="1"/>
  <c r="M140" i="1"/>
  <c r="M141" i="1"/>
  <c r="M142" i="1"/>
  <c r="M146" i="1"/>
  <c r="M147" i="1"/>
  <c r="M148" i="1"/>
  <c r="M149" i="1"/>
  <c r="M152" i="1"/>
  <c r="M153" i="1"/>
  <c r="M154" i="1"/>
  <c r="M155" i="1"/>
  <c r="M157" i="1"/>
  <c r="M158" i="1"/>
  <c r="M159" i="1"/>
  <c r="M160" i="1"/>
  <c r="M161" i="1"/>
  <c r="M162" i="1"/>
  <c r="M163" i="1"/>
  <c r="M164" i="1"/>
  <c r="M165" i="1"/>
  <c r="M166" i="1"/>
  <c r="M167" i="1"/>
  <c r="M168" i="1"/>
  <c r="M169" i="1"/>
  <c r="M170" i="1"/>
  <c r="M171" i="1"/>
  <c r="M172" i="1"/>
  <c r="M175" i="1"/>
  <c r="M176" i="1"/>
  <c r="M177" i="1"/>
  <c r="M178" i="1"/>
  <c r="M179" i="1"/>
  <c r="M180" i="1"/>
  <c r="M181" i="1"/>
  <c r="M182" i="1"/>
  <c r="M183" i="1"/>
  <c r="M184" i="1"/>
  <c r="M185" i="1"/>
  <c r="M186" i="1"/>
  <c r="M187" i="1"/>
  <c r="M188" i="1"/>
  <c r="M422" i="1"/>
  <c r="M189" i="1"/>
  <c r="M190" i="1"/>
  <c r="M191" i="1"/>
  <c r="M192" i="1"/>
  <c r="M193" i="1"/>
  <c r="M195" i="1"/>
  <c r="M196" i="1"/>
  <c r="M197" i="1"/>
  <c r="M198" i="1"/>
  <c r="M199" i="1"/>
  <c r="M200" i="1"/>
  <c r="M201" i="1"/>
  <c r="M202" i="1"/>
  <c r="M203" i="1"/>
  <c r="M204" i="1"/>
  <c r="M205" i="1"/>
  <c r="M206" i="1"/>
  <c r="M207" i="1"/>
  <c r="M209" i="1"/>
  <c r="M210" i="1"/>
  <c r="M211" i="1"/>
  <c r="M212" i="1"/>
  <c r="M213" i="1"/>
  <c r="M214" i="1"/>
  <c r="M215"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8" i="1"/>
  <c r="M279" i="1"/>
  <c r="M280" i="1"/>
  <c r="M281" i="1"/>
  <c r="M282" i="1"/>
  <c r="M283" i="1"/>
  <c r="M284" i="1"/>
  <c r="M285" i="1"/>
  <c r="M286" i="1"/>
  <c r="M287" i="1"/>
  <c r="M288" i="1"/>
  <c r="M289" i="1"/>
  <c r="M290" i="1"/>
  <c r="M291" i="1"/>
  <c r="M292" i="1"/>
  <c r="M293" i="1"/>
  <c r="M296" i="1"/>
  <c r="M294" i="1"/>
  <c r="M297" i="1"/>
  <c r="M298" i="1"/>
  <c r="M299" i="1"/>
  <c r="M300" i="1"/>
  <c r="M301" i="1"/>
  <c r="M304" i="1"/>
  <c r="M305" i="1"/>
  <c r="M306" i="1"/>
  <c r="M308" i="1"/>
  <c r="M309" i="1"/>
  <c r="M310" i="1"/>
  <c r="M311" i="1"/>
  <c r="M312" i="1"/>
  <c r="M314" i="1"/>
  <c r="M315" i="1"/>
  <c r="M316" i="1"/>
  <c r="M317" i="1"/>
  <c r="M318" i="1"/>
  <c r="M303"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3" i="1"/>
  <c r="M374" i="1"/>
  <c r="M375" i="1"/>
  <c r="M376" i="1"/>
  <c r="M377" i="1"/>
  <c r="M378" i="1"/>
  <c r="M379" i="1"/>
  <c r="M380" i="1"/>
  <c r="M381" i="1"/>
  <c r="M382" i="1"/>
  <c r="M383" i="1"/>
  <c r="M384" i="1"/>
  <c r="M385" i="1"/>
  <c r="M386" i="1"/>
  <c r="M387" i="1"/>
  <c r="M388" i="1"/>
  <c r="M389" i="1"/>
  <c r="M391" i="1"/>
  <c r="M392" i="1"/>
  <c r="M393" i="1"/>
  <c r="M394" i="1"/>
  <c r="M395" i="1"/>
  <c r="M396" i="1"/>
  <c r="M397" i="1"/>
  <c r="M398" i="1"/>
  <c r="M399" i="1"/>
  <c r="M400" i="1"/>
  <c r="M401" i="1"/>
  <c r="M402" i="1"/>
  <c r="M403" i="1"/>
  <c r="M405" i="1"/>
  <c r="M406" i="1"/>
  <c r="M404" i="1"/>
  <c r="M407" i="1"/>
  <c r="M408" i="1"/>
  <c r="M409" i="1"/>
  <c r="M411" i="1"/>
  <c r="M412" i="1"/>
  <c r="M414" i="1"/>
  <c r="M307" i="1"/>
  <c r="M417" i="1"/>
  <c r="M418" i="1"/>
  <c r="M208" i="1"/>
  <c r="M419" i="1"/>
  <c r="M420" i="1"/>
  <c r="M421" i="1"/>
  <c r="AA6" i="1"/>
  <c r="Z6" i="1"/>
  <c r="R6" i="1"/>
  <c r="Q6" i="1"/>
  <c r="M6" i="1"/>
  <c r="Y6" i="1" l="1"/>
  <c r="P313" i="1"/>
  <c r="AA424" i="1"/>
  <c r="Z424" i="1"/>
  <c r="M424" i="1"/>
  <c r="Q424" i="1"/>
  <c r="R424" i="1"/>
  <c r="Y313" i="1"/>
  <c r="P242" i="1"/>
  <c r="Y143" i="1"/>
  <c r="P143" i="1"/>
  <c r="P302" i="1"/>
  <c r="Y119" i="1"/>
  <c r="P144" i="1"/>
  <c r="P295" i="1"/>
  <c r="Y295" i="1"/>
  <c r="P151" i="1"/>
  <c r="Y151" i="1"/>
  <c r="P49" i="1"/>
  <c r="Y49" i="1"/>
  <c r="P390" i="1"/>
  <c r="Y390" i="1"/>
  <c r="P88" i="1"/>
  <c r="Y88" i="1"/>
  <c r="P413" i="1"/>
  <c r="Y413" i="1"/>
  <c r="P150" i="1"/>
  <c r="Y150" i="1"/>
  <c r="P319" i="1"/>
  <c r="Y319" i="1"/>
  <c r="P67" i="1"/>
  <c r="Y67" i="1"/>
  <c r="P248" i="1"/>
  <c r="Y248" i="1"/>
  <c r="P194" i="1"/>
  <c r="Y194" i="1"/>
  <c r="P68" i="1"/>
  <c r="Y68" i="1"/>
  <c r="P156" i="1"/>
  <c r="Y156" i="1"/>
  <c r="P40" i="1"/>
  <c r="Y40" i="1"/>
  <c r="P145" i="1"/>
  <c r="Y145" i="1"/>
  <c r="P410" i="1"/>
  <c r="Y410" i="1"/>
  <c r="P101" i="1"/>
  <c r="Y101" i="1"/>
  <c r="P54" i="1"/>
  <c r="Y54" i="1"/>
  <c r="P30" i="1"/>
  <c r="Y30" i="1"/>
  <c r="Y423" i="1"/>
  <c r="Y421" i="1"/>
  <c r="Y420" i="1"/>
  <c r="Y419" i="1"/>
  <c r="Y208" i="1"/>
  <c r="Y418" i="1"/>
  <c r="Y417" i="1"/>
  <c r="Y307" i="1"/>
  <c r="Y414" i="1"/>
  <c r="Y412" i="1"/>
  <c r="Y411" i="1"/>
  <c r="Y409" i="1"/>
  <c r="Y408" i="1"/>
  <c r="Y407" i="1"/>
  <c r="Y404" i="1"/>
  <c r="Y406" i="1"/>
  <c r="Y405" i="1"/>
  <c r="Y403" i="1"/>
  <c r="Y402" i="1"/>
  <c r="Y401" i="1"/>
  <c r="Y400" i="1"/>
  <c r="Y399" i="1"/>
  <c r="Y398" i="1"/>
  <c r="Y397" i="1"/>
  <c r="Y396" i="1"/>
  <c r="Y395" i="1"/>
  <c r="Y394" i="1"/>
  <c r="Y393" i="1"/>
  <c r="Y392" i="1"/>
  <c r="Y391" i="1"/>
  <c r="Y389" i="1"/>
  <c r="Y388" i="1"/>
  <c r="Y387" i="1"/>
  <c r="Y386" i="1"/>
  <c r="Y385" i="1"/>
  <c r="Y384" i="1"/>
  <c r="Y383" i="1"/>
  <c r="Y382" i="1"/>
  <c r="Y381" i="1"/>
  <c r="Y380" i="1"/>
  <c r="Y379" i="1"/>
  <c r="Y378" i="1"/>
  <c r="Y377" i="1"/>
  <c r="Y376" i="1"/>
  <c r="Y375" i="1"/>
  <c r="Y374" i="1"/>
  <c r="Y373" i="1"/>
  <c r="Y371" i="1"/>
  <c r="Y370" i="1"/>
  <c r="Y369" i="1"/>
  <c r="Y368" i="1"/>
  <c r="Y367" i="1"/>
  <c r="Y366" i="1"/>
  <c r="Y365" i="1"/>
  <c r="Y364" i="1"/>
  <c r="Y363" i="1"/>
  <c r="Y362" i="1"/>
  <c r="Y361" i="1"/>
  <c r="Y360" i="1"/>
  <c r="Y359" i="1"/>
  <c r="Y358" i="1"/>
  <c r="Y357" i="1"/>
  <c r="Y356" i="1"/>
  <c r="Y355" i="1"/>
  <c r="Y354" i="1"/>
  <c r="Y353" i="1"/>
  <c r="Y352" i="1"/>
  <c r="Y351" i="1"/>
  <c r="Y350" i="1"/>
  <c r="Y349" i="1"/>
  <c r="Y348" i="1"/>
  <c r="Y347" i="1"/>
  <c r="Y346" i="1"/>
  <c r="Y345" i="1"/>
  <c r="Y344" i="1"/>
  <c r="Y343" i="1"/>
  <c r="Y342" i="1"/>
  <c r="Y341" i="1"/>
  <c r="Y340" i="1"/>
  <c r="Y339" i="1"/>
  <c r="Y338" i="1"/>
  <c r="Y337" i="1"/>
  <c r="Y336" i="1"/>
  <c r="Y335" i="1"/>
  <c r="Y334" i="1"/>
  <c r="Y333" i="1"/>
  <c r="Y332" i="1"/>
  <c r="Y331" i="1"/>
  <c r="Y330" i="1"/>
  <c r="Y329" i="1"/>
  <c r="Y328" i="1"/>
  <c r="Y327" i="1"/>
  <c r="Y326" i="1"/>
  <c r="Y325" i="1"/>
  <c r="Y324" i="1"/>
  <c r="Y323" i="1"/>
  <c r="Y322" i="1"/>
  <c r="Y321" i="1"/>
  <c r="Y320" i="1"/>
  <c r="Y303" i="1"/>
  <c r="Y318" i="1"/>
  <c r="Y317" i="1"/>
  <c r="Y316" i="1"/>
  <c r="Y315" i="1"/>
  <c r="Y314" i="1"/>
  <c r="Y312" i="1"/>
  <c r="Y311" i="1"/>
  <c r="Y310" i="1"/>
  <c r="Y309" i="1"/>
  <c r="Y308" i="1"/>
  <c r="Y306" i="1"/>
  <c r="Y305" i="1"/>
  <c r="Y304" i="1"/>
  <c r="Y302" i="1"/>
  <c r="Y301" i="1"/>
  <c r="Y300" i="1"/>
  <c r="Y299" i="1"/>
  <c r="Y298" i="1"/>
  <c r="Y297" i="1"/>
  <c r="Y294" i="1"/>
  <c r="Y296" i="1"/>
  <c r="Y293" i="1"/>
  <c r="Y292" i="1"/>
  <c r="Y291" i="1"/>
  <c r="Y290" i="1"/>
  <c r="Y289" i="1"/>
  <c r="Y288" i="1"/>
  <c r="Y287" i="1"/>
  <c r="Y286" i="1"/>
  <c r="Y285" i="1"/>
  <c r="Y284" i="1"/>
  <c r="Y283" i="1"/>
  <c r="Y282" i="1"/>
  <c r="Y281" i="1"/>
  <c r="Y280" i="1"/>
  <c r="Y279" i="1"/>
  <c r="Y278" i="1"/>
  <c r="Y276" i="1"/>
  <c r="Y275" i="1"/>
  <c r="Y274" i="1"/>
  <c r="Y273" i="1"/>
  <c r="Y272" i="1"/>
  <c r="Y271" i="1"/>
  <c r="Y270" i="1"/>
  <c r="Y269" i="1"/>
  <c r="Y268" i="1"/>
  <c r="Y267" i="1"/>
  <c r="Y266" i="1"/>
  <c r="Y265" i="1"/>
  <c r="Y264" i="1"/>
  <c r="Y263" i="1"/>
  <c r="Y262" i="1"/>
  <c r="Y261" i="1"/>
  <c r="Y260" i="1"/>
  <c r="Y259" i="1"/>
  <c r="Y258" i="1"/>
  <c r="Y257" i="1"/>
  <c r="Y256" i="1"/>
  <c r="Y255" i="1"/>
  <c r="Y254" i="1"/>
  <c r="Y253" i="1"/>
  <c r="Y252" i="1"/>
  <c r="Y251" i="1"/>
  <c r="Y250" i="1"/>
  <c r="Y249" i="1"/>
  <c r="Y247" i="1"/>
  <c r="Y246" i="1"/>
  <c r="Y245" i="1"/>
  <c r="Y244" i="1"/>
  <c r="Y243" i="1"/>
  <c r="Y242" i="1"/>
  <c r="Y241" i="1"/>
  <c r="Y240" i="1"/>
  <c r="Y239" i="1"/>
  <c r="Y238" i="1"/>
  <c r="Y237" i="1"/>
  <c r="Y236" i="1"/>
  <c r="Y235" i="1"/>
  <c r="Y234" i="1"/>
  <c r="Y233" i="1"/>
  <c r="Y232" i="1"/>
  <c r="Y231" i="1"/>
  <c r="Y230" i="1"/>
  <c r="Y229" i="1"/>
  <c r="Y228" i="1"/>
  <c r="Y227" i="1"/>
  <c r="Y226" i="1"/>
  <c r="Y225" i="1"/>
  <c r="Y224" i="1"/>
  <c r="Y223" i="1"/>
  <c r="Y222" i="1"/>
  <c r="Y221" i="1"/>
  <c r="Y220" i="1"/>
  <c r="Y219" i="1"/>
  <c r="Y218" i="1"/>
  <c r="Y217" i="1"/>
  <c r="Y216" i="1"/>
  <c r="Y215" i="1"/>
  <c r="Y214" i="1"/>
  <c r="Y213" i="1"/>
  <c r="Y212" i="1"/>
  <c r="Y211" i="1"/>
  <c r="Y210" i="1"/>
  <c r="Y209" i="1"/>
  <c r="Y207" i="1"/>
  <c r="Y206" i="1"/>
  <c r="Y205" i="1"/>
  <c r="Y204" i="1"/>
  <c r="Y203" i="1"/>
  <c r="Y202" i="1"/>
  <c r="Y201" i="1"/>
  <c r="Y200" i="1"/>
  <c r="Y199" i="1"/>
  <c r="Y198" i="1"/>
  <c r="Y197" i="1"/>
  <c r="Y196" i="1"/>
  <c r="Y195" i="1"/>
  <c r="Y193" i="1"/>
  <c r="Y192" i="1"/>
  <c r="Y191" i="1"/>
  <c r="Y190" i="1"/>
  <c r="Y189" i="1"/>
  <c r="Y422" i="1"/>
  <c r="Y188" i="1"/>
  <c r="Y187" i="1"/>
  <c r="Y186" i="1"/>
  <c r="Y185" i="1"/>
  <c r="Y184" i="1"/>
  <c r="Y183" i="1"/>
  <c r="Y182" i="1"/>
  <c r="Y181" i="1"/>
  <c r="Y180" i="1"/>
  <c r="Y179" i="1"/>
  <c r="Y178" i="1"/>
  <c r="Y177" i="1"/>
  <c r="Y176" i="1"/>
  <c r="Y175" i="1"/>
  <c r="Y172" i="1"/>
  <c r="Y171" i="1"/>
  <c r="Y170" i="1"/>
  <c r="Y169" i="1"/>
  <c r="Y168" i="1"/>
  <c r="Y167" i="1"/>
  <c r="Y166" i="1"/>
  <c r="Y165" i="1"/>
  <c r="Y164" i="1"/>
  <c r="Y163" i="1"/>
  <c r="Y162" i="1"/>
  <c r="Y161" i="1"/>
  <c r="Y160" i="1"/>
  <c r="Y159" i="1"/>
  <c r="Y158" i="1"/>
  <c r="Y157" i="1"/>
  <c r="Y155" i="1"/>
  <c r="Y154" i="1"/>
  <c r="Y153" i="1"/>
  <c r="Y152" i="1"/>
  <c r="Y149" i="1"/>
  <c r="Y148" i="1"/>
  <c r="Y147" i="1"/>
  <c r="Y146" i="1"/>
  <c r="Y144" i="1"/>
  <c r="Y142" i="1"/>
  <c r="Y141" i="1"/>
  <c r="Y140" i="1"/>
  <c r="Y139" i="1"/>
  <c r="Y138" i="1"/>
  <c r="Y137" i="1"/>
  <c r="Y136" i="1"/>
  <c r="Y135" i="1"/>
  <c r="Y134" i="1"/>
  <c r="Y133" i="1"/>
  <c r="Y132" i="1"/>
  <c r="Y131" i="1"/>
  <c r="Y130" i="1"/>
  <c r="Y128" i="1"/>
  <c r="Y127" i="1"/>
  <c r="Y126" i="1"/>
  <c r="Y125" i="1"/>
  <c r="Y124" i="1"/>
  <c r="Y123" i="1"/>
  <c r="Y122" i="1"/>
  <c r="Y121" i="1"/>
  <c r="Y120" i="1"/>
  <c r="Y118" i="1"/>
  <c r="Y117" i="1"/>
  <c r="Y116" i="1"/>
  <c r="Y115" i="1"/>
  <c r="Y114" i="1"/>
  <c r="Y113" i="1"/>
  <c r="Y112" i="1"/>
  <c r="Y111" i="1"/>
  <c r="Y110" i="1"/>
  <c r="Y109" i="1"/>
  <c r="Y108" i="1"/>
  <c r="Y107" i="1"/>
  <c r="Y106" i="1"/>
  <c r="Y105" i="1"/>
  <c r="Y104" i="1"/>
  <c r="Y103" i="1"/>
  <c r="Y102" i="1"/>
  <c r="Y100" i="1"/>
  <c r="Y99" i="1"/>
  <c r="Y98" i="1"/>
  <c r="Y97" i="1"/>
  <c r="Y96" i="1"/>
  <c r="Y95" i="1"/>
  <c r="Y94" i="1"/>
  <c r="Y93" i="1"/>
  <c r="Y92" i="1"/>
  <c r="Y91" i="1"/>
  <c r="Y90" i="1"/>
  <c r="Y89" i="1"/>
  <c r="Y87" i="1"/>
  <c r="Y86" i="1"/>
  <c r="Y85" i="1"/>
  <c r="Y84" i="1"/>
  <c r="Y83" i="1"/>
  <c r="Y82" i="1"/>
  <c r="Y81" i="1"/>
  <c r="Y80" i="1"/>
  <c r="Y79" i="1"/>
  <c r="Y78" i="1"/>
  <c r="Y77" i="1"/>
  <c r="Y76" i="1"/>
  <c r="Y75" i="1"/>
  <c r="Y74" i="1"/>
  <c r="Y73" i="1"/>
  <c r="Y72" i="1"/>
  <c r="Y71" i="1"/>
  <c r="Y70" i="1"/>
  <c r="Y69" i="1"/>
  <c r="Y66" i="1"/>
  <c r="Y65" i="1"/>
  <c r="Y64" i="1"/>
  <c r="Y63" i="1"/>
  <c r="Y62" i="1"/>
  <c r="Y61" i="1"/>
  <c r="Y60" i="1"/>
  <c r="Y59" i="1"/>
  <c r="Y58" i="1"/>
  <c r="Y57" i="1"/>
  <c r="Y56" i="1"/>
  <c r="Y55" i="1"/>
  <c r="Y53" i="1"/>
  <c r="Y52" i="1"/>
  <c r="Y51" i="1"/>
  <c r="Y50" i="1"/>
  <c r="Y48" i="1"/>
  <c r="Y47" i="1"/>
  <c r="Y46" i="1"/>
  <c r="Y45" i="1"/>
  <c r="Y43" i="1"/>
  <c r="Y41" i="1"/>
  <c r="Y39" i="1"/>
  <c r="Y38" i="1"/>
  <c r="Y36" i="1"/>
  <c r="Y37" i="1"/>
  <c r="Y25" i="1"/>
  <c r="Y35" i="1"/>
  <c r="Y34" i="1"/>
  <c r="Y33" i="1"/>
  <c r="Y32" i="1"/>
  <c r="Y31" i="1"/>
  <c r="Y29" i="1"/>
  <c r="Y28" i="1"/>
  <c r="Y415" i="1"/>
  <c r="Y44" i="1"/>
  <c r="Y42" i="1"/>
  <c r="Y15" i="1"/>
  <c r="Y27" i="1"/>
  <c r="Y26" i="1"/>
  <c r="Y173" i="1"/>
  <c r="Y24" i="1"/>
  <c r="Y23" i="1"/>
  <c r="Y22" i="1"/>
  <c r="Y21" i="1"/>
  <c r="Y20" i="1"/>
  <c r="Y19" i="1"/>
  <c r="Y18" i="1"/>
  <c r="Y17" i="1"/>
  <c r="Y16" i="1"/>
  <c r="Y14" i="1"/>
  <c r="Y13" i="1"/>
  <c r="Y129" i="1"/>
  <c r="Y416" i="1"/>
  <c r="Y12" i="1"/>
  <c r="Y11" i="1"/>
  <c r="Y10" i="1"/>
  <c r="Y9" i="1"/>
  <c r="Y8" i="1"/>
  <c r="Y7" i="1"/>
  <c r="P423" i="1"/>
  <c r="P421" i="1"/>
  <c r="P420" i="1"/>
  <c r="P419" i="1"/>
  <c r="P208" i="1"/>
  <c r="P418" i="1"/>
  <c r="P417" i="1"/>
  <c r="P307" i="1"/>
  <c r="P414" i="1"/>
  <c r="P412" i="1"/>
  <c r="P411" i="1"/>
  <c r="P409" i="1"/>
  <c r="P408" i="1"/>
  <c r="P407" i="1"/>
  <c r="P404" i="1"/>
  <c r="P406" i="1"/>
  <c r="P405" i="1"/>
  <c r="P403" i="1"/>
  <c r="P402" i="1"/>
  <c r="P401" i="1"/>
  <c r="P400" i="1"/>
  <c r="P399" i="1"/>
  <c r="P398" i="1"/>
  <c r="P397" i="1"/>
  <c r="P396" i="1"/>
  <c r="P395" i="1"/>
  <c r="P394" i="1"/>
  <c r="P393" i="1"/>
  <c r="P392" i="1"/>
  <c r="P391" i="1"/>
  <c r="P389" i="1"/>
  <c r="P388" i="1"/>
  <c r="P387" i="1"/>
  <c r="P386" i="1"/>
  <c r="P385" i="1"/>
  <c r="P384" i="1"/>
  <c r="P383" i="1"/>
  <c r="P382" i="1"/>
  <c r="P381" i="1"/>
  <c r="P380" i="1"/>
  <c r="P379" i="1"/>
  <c r="P378" i="1"/>
  <c r="P377" i="1"/>
  <c r="P376" i="1"/>
  <c r="P375" i="1"/>
  <c r="P374" i="1"/>
  <c r="P373" i="1"/>
  <c r="P371" i="1"/>
  <c r="P370" i="1"/>
  <c r="P369" i="1"/>
  <c r="P368" i="1"/>
  <c r="P367" i="1"/>
  <c r="P366" i="1"/>
  <c r="P365" i="1"/>
  <c r="P364" i="1"/>
  <c r="P363" i="1"/>
  <c r="P362" i="1"/>
  <c r="P361" i="1"/>
  <c r="P360" i="1"/>
  <c r="P359" i="1"/>
  <c r="P358" i="1"/>
  <c r="P357" i="1"/>
  <c r="P356" i="1"/>
  <c r="P355" i="1"/>
  <c r="P354" i="1"/>
  <c r="P353" i="1"/>
  <c r="P352" i="1"/>
  <c r="P351" i="1"/>
  <c r="P350" i="1"/>
  <c r="P349" i="1"/>
  <c r="P348" i="1"/>
  <c r="P347" i="1"/>
  <c r="P346" i="1"/>
  <c r="P345" i="1"/>
  <c r="P344" i="1"/>
  <c r="P343" i="1"/>
  <c r="P342" i="1"/>
  <c r="P341" i="1"/>
  <c r="P340" i="1"/>
  <c r="P339" i="1"/>
  <c r="P338" i="1"/>
  <c r="P337" i="1"/>
  <c r="P336" i="1"/>
  <c r="P335" i="1"/>
  <c r="P334" i="1"/>
  <c r="P333" i="1"/>
  <c r="P332" i="1"/>
  <c r="P331" i="1"/>
  <c r="P330" i="1"/>
  <c r="P329" i="1"/>
  <c r="P328" i="1"/>
  <c r="P327" i="1"/>
  <c r="P326" i="1"/>
  <c r="P325" i="1"/>
  <c r="P324" i="1"/>
  <c r="P323" i="1"/>
  <c r="P322" i="1"/>
  <c r="P321" i="1"/>
  <c r="P320" i="1"/>
  <c r="P303" i="1"/>
  <c r="P318" i="1"/>
  <c r="P317" i="1"/>
  <c r="P316" i="1"/>
  <c r="P315" i="1"/>
  <c r="P314" i="1"/>
  <c r="P312" i="1"/>
  <c r="P311" i="1"/>
  <c r="P310" i="1"/>
  <c r="P309" i="1"/>
  <c r="P308" i="1"/>
  <c r="P306" i="1"/>
  <c r="P305" i="1"/>
  <c r="P304" i="1"/>
  <c r="P301" i="1"/>
  <c r="P300" i="1"/>
  <c r="P299" i="1"/>
  <c r="P298" i="1"/>
  <c r="P297" i="1"/>
  <c r="P294" i="1"/>
  <c r="P296" i="1"/>
  <c r="P293" i="1"/>
  <c r="P292" i="1"/>
  <c r="P291" i="1"/>
  <c r="P290" i="1"/>
  <c r="P289" i="1"/>
  <c r="P288" i="1"/>
  <c r="P287" i="1"/>
  <c r="P286" i="1"/>
  <c r="P285" i="1"/>
  <c r="P284" i="1"/>
  <c r="P283" i="1"/>
  <c r="P282" i="1"/>
  <c r="P281" i="1"/>
  <c r="P280" i="1"/>
  <c r="P279" i="1"/>
  <c r="P278" i="1"/>
  <c r="P276" i="1"/>
  <c r="P275" i="1"/>
  <c r="P274" i="1"/>
  <c r="P273" i="1"/>
  <c r="P272" i="1"/>
  <c r="P271" i="1"/>
  <c r="P270" i="1"/>
  <c r="P269" i="1"/>
  <c r="P268" i="1"/>
  <c r="P267" i="1"/>
  <c r="P266" i="1"/>
  <c r="P265" i="1"/>
  <c r="P264" i="1"/>
  <c r="P263" i="1"/>
  <c r="P262" i="1"/>
  <c r="P261" i="1"/>
  <c r="P260" i="1"/>
  <c r="P259" i="1"/>
  <c r="P258" i="1"/>
  <c r="P257" i="1"/>
  <c r="P256" i="1"/>
  <c r="P255" i="1"/>
  <c r="P254" i="1"/>
  <c r="P253" i="1"/>
  <c r="P252" i="1"/>
  <c r="P251" i="1"/>
  <c r="P250" i="1"/>
  <c r="P249" i="1"/>
  <c r="P247" i="1"/>
  <c r="P246" i="1"/>
  <c r="P245" i="1"/>
  <c r="P244" i="1"/>
  <c r="P243" i="1"/>
  <c r="P241" i="1"/>
  <c r="P240" i="1"/>
  <c r="P239" i="1"/>
  <c r="P238" i="1"/>
  <c r="P237" i="1"/>
  <c r="P236" i="1"/>
  <c r="P235" i="1"/>
  <c r="P234" i="1"/>
  <c r="P233" i="1"/>
  <c r="P232" i="1"/>
  <c r="P231" i="1"/>
  <c r="P230" i="1"/>
  <c r="P229" i="1"/>
  <c r="P228" i="1"/>
  <c r="P227" i="1"/>
  <c r="P226" i="1"/>
  <c r="P225" i="1"/>
  <c r="P224" i="1"/>
  <c r="P223" i="1"/>
  <c r="P222" i="1"/>
  <c r="P221" i="1"/>
  <c r="P220" i="1"/>
  <c r="P219" i="1"/>
  <c r="P218" i="1"/>
  <c r="P217" i="1"/>
  <c r="P216" i="1"/>
  <c r="P215" i="1"/>
  <c r="P214" i="1"/>
  <c r="P213" i="1"/>
  <c r="P212" i="1"/>
  <c r="P211" i="1"/>
  <c r="P210" i="1"/>
  <c r="P209" i="1"/>
  <c r="P207" i="1"/>
  <c r="P206" i="1"/>
  <c r="P205" i="1"/>
  <c r="P204" i="1"/>
  <c r="P203" i="1"/>
  <c r="P202" i="1"/>
  <c r="P201" i="1"/>
  <c r="P200" i="1"/>
  <c r="P199" i="1"/>
  <c r="P198" i="1"/>
  <c r="P197" i="1"/>
  <c r="P196" i="1"/>
  <c r="P195" i="1"/>
  <c r="P193" i="1"/>
  <c r="P192" i="1"/>
  <c r="P191" i="1"/>
  <c r="P190" i="1"/>
  <c r="P189" i="1"/>
  <c r="P422" i="1"/>
  <c r="P188" i="1"/>
  <c r="P187" i="1"/>
  <c r="P186" i="1"/>
  <c r="P185" i="1"/>
  <c r="P184" i="1"/>
  <c r="P183" i="1"/>
  <c r="P182" i="1"/>
  <c r="P181" i="1"/>
  <c r="P180" i="1"/>
  <c r="P179" i="1"/>
  <c r="P178" i="1"/>
  <c r="P177" i="1"/>
  <c r="P176" i="1"/>
  <c r="P175" i="1"/>
  <c r="P172" i="1"/>
  <c r="P171" i="1"/>
  <c r="P170" i="1"/>
  <c r="P169" i="1"/>
  <c r="P168" i="1"/>
  <c r="P167" i="1"/>
  <c r="P166" i="1"/>
  <c r="P165" i="1"/>
  <c r="P164" i="1"/>
  <c r="P163" i="1"/>
  <c r="P162" i="1"/>
  <c r="P161" i="1"/>
  <c r="P160" i="1"/>
  <c r="P159" i="1"/>
  <c r="P158" i="1"/>
  <c r="P157" i="1"/>
  <c r="P155" i="1"/>
  <c r="P154" i="1"/>
  <c r="P153" i="1"/>
  <c r="P152" i="1"/>
  <c r="P149" i="1"/>
  <c r="P148" i="1"/>
  <c r="P147" i="1"/>
  <c r="P146" i="1"/>
  <c r="P142" i="1"/>
  <c r="P141" i="1"/>
  <c r="P140" i="1"/>
  <c r="P139" i="1"/>
  <c r="P138" i="1"/>
  <c r="P137" i="1"/>
  <c r="P136" i="1"/>
  <c r="P135" i="1"/>
  <c r="P134" i="1"/>
  <c r="P133" i="1"/>
  <c r="P132" i="1"/>
  <c r="P131" i="1"/>
  <c r="P130" i="1"/>
  <c r="P128" i="1"/>
  <c r="P127" i="1"/>
  <c r="P126" i="1"/>
  <c r="P125" i="1"/>
  <c r="P124" i="1"/>
  <c r="P123" i="1"/>
  <c r="P122" i="1"/>
  <c r="P121" i="1"/>
  <c r="P120" i="1"/>
  <c r="P118" i="1"/>
  <c r="P119" i="1"/>
  <c r="P117" i="1"/>
  <c r="P116" i="1"/>
  <c r="P115" i="1"/>
  <c r="P114" i="1"/>
  <c r="P113" i="1"/>
  <c r="P112" i="1"/>
  <c r="P111" i="1"/>
  <c r="P110" i="1"/>
  <c r="P109" i="1"/>
  <c r="P108" i="1"/>
  <c r="P107" i="1"/>
  <c r="P106" i="1"/>
  <c r="P105" i="1"/>
  <c r="P104" i="1"/>
  <c r="P103" i="1"/>
  <c r="P102" i="1"/>
  <c r="P100" i="1"/>
  <c r="P99" i="1"/>
  <c r="P98" i="1"/>
  <c r="P97" i="1"/>
  <c r="P96" i="1"/>
  <c r="P95" i="1"/>
  <c r="P94" i="1"/>
  <c r="P93" i="1"/>
  <c r="P92" i="1"/>
  <c r="P91" i="1"/>
  <c r="P90" i="1"/>
  <c r="P89" i="1"/>
  <c r="P87" i="1"/>
  <c r="P86" i="1"/>
  <c r="P85" i="1"/>
  <c r="P84" i="1"/>
  <c r="P83" i="1"/>
  <c r="P82" i="1"/>
  <c r="P81" i="1"/>
  <c r="P80" i="1"/>
  <c r="P79" i="1"/>
  <c r="P78" i="1"/>
  <c r="P77" i="1"/>
  <c r="P76" i="1"/>
  <c r="P75" i="1"/>
  <c r="P74" i="1"/>
  <c r="P73" i="1"/>
  <c r="P72" i="1"/>
  <c r="P71" i="1"/>
  <c r="P70" i="1"/>
  <c r="P69" i="1"/>
  <c r="P66" i="1"/>
  <c r="P65" i="1"/>
  <c r="P64" i="1"/>
  <c r="P63" i="1"/>
  <c r="P62" i="1"/>
  <c r="P61" i="1"/>
  <c r="P60" i="1"/>
  <c r="P59" i="1"/>
  <c r="P58" i="1"/>
  <c r="P57" i="1"/>
  <c r="P56" i="1"/>
  <c r="P55" i="1"/>
  <c r="P53" i="1"/>
  <c r="P52" i="1"/>
  <c r="P51" i="1"/>
  <c r="P50" i="1"/>
  <c r="P48" i="1"/>
  <c r="P47" i="1"/>
  <c r="P46" i="1"/>
  <c r="P45" i="1"/>
  <c r="P43" i="1"/>
  <c r="P41" i="1"/>
  <c r="P39" i="1"/>
  <c r="P38" i="1"/>
  <c r="P36" i="1"/>
  <c r="P37" i="1"/>
  <c r="P25" i="1"/>
  <c r="P35" i="1"/>
  <c r="P34" i="1"/>
  <c r="P33" i="1"/>
  <c r="P32" i="1"/>
  <c r="P31" i="1"/>
  <c r="P29" i="1"/>
  <c r="P28" i="1"/>
  <c r="P415" i="1"/>
  <c r="P44" i="1"/>
  <c r="P42" i="1"/>
  <c r="P15" i="1"/>
  <c r="P27" i="1"/>
  <c r="P26" i="1"/>
  <c r="P173" i="1"/>
  <c r="P24" i="1"/>
  <c r="P23" i="1"/>
  <c r="P22" i="1"/>
  <c r="P21" i="1"/>
  <c r="P20" i="1"/>
  <c r="P19" i="1"/>
  <c r="P18" i="1"/>
  <c r="P17" i="1"/>
  <c r="P16" i="1"/>
  <c r="P14" i="1"/>
  <c r="P13" i="1"/>
  <c r="P129" i="1"/>
  <c r="P416" i="1"/>
  <c r="P12" i="1"/>
  <c r="P11" i="1"/>
  <c r="P10" i="1"/>
  <c r="P9" i="1"/>
  <c r="P8" i="1"/>
  <c r="P7" i="1"/>
  <c r="P6" i="1"/>
  <c r="P424" i="1" l="1"/>
  <c r="Y424" i="1"/>
</calcChain>
</file>

<file path=xl/sharedStrings.xml><?xml version="1.0" encoding="utf-8"?>
<sst xmlns="http://schemas.openxmlformats.org/spreadsheetml/2006/main" count="3878" uniqueCount="1375">
  <si>
    <t>INSTITUTO ESTATAL ELECTORAL Y DE PARTICIPACIÓN CIUDADANA DE OAXACA</t>
  </si>
  <si>
    <t>Dirección Ejecutiva de Sistemas Normativos Indígenas</t>
  </si>
  <si>
    <t>Autoridades electas en elecciones ordinarias 2025: desagregación por sexo.*</t>
  </si>
  <si>
    <t>Corte al 15/05/2026</t>
  </si>
  <si>
    <t xml:space="preserve"> Elección  2025</t>
  </si>
  <si>
    <t>Clave_Mpal_INE</t>
  </si>
  <si>
    <t>Municipio</t>
  </si>
  <si>
    <t>Región</t>
  </si>
  <si>
    <t>Dtto. Local</t>
  </si>
  <si>
    <t>Cabecera Distrital Local</t>
  </si>
  <si>
    <t>Proceso electivo</t>
  </si>
  <si>
    <t xml:space="preserve">Fecha de calificación o emisión de sentencia </t>
  </si>
  <si>
    <t>Sentido de la calificación</t>
  </si>
  <si>
    <t xml:space="preserve">Hipervínculo al acuerdo de elección o sentencia </t>
  </si>
  <si>
    <t>Duración del ejercicio de cargos</t>
  </si>
  <si>
    <t>¿El cabildo está integrado con paridad de género?</t>
  </si>
  <si>
    <t>Total de cargos</t>
  </si>
  <si>
    <t>Cargos propietarios</t>
  </si>
  <si>
    <t xml:space="preserve">Cargos suplentes </t>
  </si>
  <si>
    <t>Total mujeres electas</t>
  </si>
  <si>
    <t xml:space="preserve">Total mujeres propietarias </t>
  </si>
  <si>
    <t xml:space="preserve">Total mujeres suplentes </t>
  </si>
  <si>
    <t>Total hombres electos</t>
  </si>
  <si>
    <t xml:space="preserve">Total hombres propietarios </t>
  </si>
  <si>
    <t>Total hombres suplentes</t>
  </si>
  <si>
    <t>Abejones</t>
  </si>
  <si>
    <t>Sierra de Juárez</t>
  </si>
  <si>
    <t>Ixtlán de Juárez</t>
  </si>
  <si>
    <t>Ordinaria</t>
  </si>
  <si>
    <t>IEEPCO-CG-SNI-390/2025</t>
  </si>
  <si>
    <t>Parcialmente Válida</t>
  </si>
  <si>
    <t>https://www.ieepco.org.mx/archivos/acuerdos/2025/IEEPCO_CG_SNI_390_2025.pdf</t>
  </si>
  <si>
    <t>Un año y medio</t>
  </si>
  <si>
    <t>Sí</t>
  </si>
  <si>
    <t>Ánimas Trujano</t>
  </si>
  <si>
    <t>Valles Centrales</t>
  </si>
  <si>
    <t>Santa Cruz Xoxocotlán</t>
  </si>
  <si>
    <t>IEEPCO-CG-SNI-341/2025</t>
  </si>
  <si>
    <t>Válida</t>
  </si>
  <si>
    <t>https://www.ieepco.org.mx/archivos/acuerdos/2025/IEEPCO_CG_SNI_341_2025.pdf</t>
  </si>
  <si>
    <t>Tres años</t>
  </si>
  <si>
    <t>Asunción Cacalotepec</t>
  </si>
  <si>
    <t>San Pedro y San Pablo Ayutla</t>
  </si>
  <si>
    <t>IEEPCO-CG-SNI-252/2025</t>
  </si>
  <si>
    <t>IEEPCO_CG_SNI_252_2025.pdf</t>
  </si>
  <si>
    <t>Un año</t>
  </si>
  <si>
    <t>Asunción Tlacolulita</t>
  </si>
  <si>
    <t>Sierra Sur</t>
  </si>
  <si>
    <t>Santo Domingo Tehuantepec</t>
  </si>
  <si>
    <t>Extraordinaria</t>
  </si>
  <si>
    <t>IEEPCO-CG-SNI-458/2025</t>
  </si>
  <si>
    <t>https://www.ieepco.org.mx/archivos/acuerdos/2025/IEEPCO_CG_SNI_458_2025.pdf</t>
  </si>
  <si>
    <t>Ayoquezco de Aldama</t>
  </si>
  <si>
    <t>Zimatlán de Álvarez</t>
  </si>
  <si>
    <t>IEEPCO-CG-SNI-342/2025</t>
  </si>
  <si>
    <t>https://www.ieepco.org.mx/archivos/acuerdos/2025/IEEPCO_CG_SNI_342_2025.pdf</t>
  </si>
  <si>
    <t>Calihualá</t>
  </si>
  <si>
    <t>Mixteca</t>
  </si>
  <si>
    <t>Heroica Ciudad de Huajuapan de León</t>
  </si>
  <si>
    <t xml:space="preserve">IEEPCO-CG-SNI-337/2025  </t>
  </si>
  <si>
    <t>https://www.ieepco.org.mx/archivos/acuerdos/2025/IEEPCO_CG_SNI_337_2025.pdf</t>
  </si>
  <si>
    <t>Candelaria Loxicha</t>
  </si>
  <si>
    <t>Costa</t>
  </si>
  <si>
    <t>San Pedro Pochutla</t>
  </si>
  <si>
    <t>IEEPCO-CG-SNI‐192/2025</t>
  </si>
  <si>
    <t>IEEPCO_CG_SNI_192_2025.pdf</t>
  </si>
  <si>
    <t>Capulálpam de Méndez</t>
  </si>
  <si>
    <t>IEEPCO-CG-SNI‐59/2025</t>
  </si>
  <si>
    <t>IEEPCO_CG_SNI_59_2025.pdf</t>
  </si>
  <si>
    <t>Chiquihuitlán de Benito Juárez</t>
  </si>
  <si>
    <t>Sierra de Flores Magón</t>
  </si>
  <si>
    <t>Teotitlán de Flores Magón</t>
  </si>
  <si>
    <t>IEEPCO-CG-SNI-343/2025</t>
  </si>
  <si>
    <t>https://www.ieepco.org.mx/archivos/acuerdos/2025/IEEPCO_CG_SNI_343_2025.pdf</t>
  </si>
  <si>
    <t>Coatecas Altas</t>
  </si>
  <si>
    <t>Ocotlán de Morelos</t>
  </si>
  <si>
    <t>IEEPCO-CG-SNI‐193/2025</t>
  </si>
  <si>
    <t>IEEPCO_CG_SNI_193_2025.pdf</t>
  </si>
  <si>
    <t>Coicoyán de las Flores</t>
  </si>
  <si>
    <t>Putla Villa de Guerrero</t>
  </si>
  <si>
    <t>SX-JDC-62/2026</t>
  </si>
  <si>
    <t>http://187.157.33.214:5000/d/s/17riwxujGrS65MvX9PkFhjwCvzWtt4Z5/Dkp-NfOA2ej3_HnUubPPnylWXCbOCELy-sb4gX7QeIA0</t>
  </si>
  <si>
    <t>Concepción Buenavista</t>
  </si>
  <si>
    <t>Asunción Nochixtlán</t>
  </si>
  <si>
    <t>IEEPCO-CG-SNI-344/2025</t>
  </si>
  <si>
    <t>https://www.ieepco.org.mx/archivos/acuerdos/2025/IEEPCO_CG_SNI_344_2025.pdf</t>
  </si>
  <si>
    <t>Concepción Pápalo</t>
  </si>
  <si>
    <t>IEEPCO-CG-SNI‐156/2025</t>
  </si>
  <si>
    <t>IEEPCO_CG_SNI_156_2025.pdf</t>
  </si>
  <si>
    <t>Constancia del Rosario</t>
  </si>
  <si>
    <t>IEEPCO-CG-SNI-06/2026</t>
  </si>
  <si>
    <t>https://www.ieepco.org.mx/archivos/acuerdos/2026/IEEPCO_CG_SNI_06_2026.pdf</t>
  </si>
  <si>
    <t>Cosoltepec</t>
  </si>
  <si>
    <t>IEEPCO-CG-SNI-345/2025</t>
  </si>
  <si>
    <t>https://www.ieepco.org.mx/archivos/acuerdos/2025/IEEPCO_CG_SNI_345_2025.pdf</t>
  </si>
  <si>
    <t>Cuyamecalco Villa de Zaragoza</t>
  </si>
  <si>
    <t>IEEPCO-CG-SNI-346/2025</t>
  </si>
  <si>
    <t>https://www.ieepco.org.mx/archivos/acuerdos/2025/IEEPCO_CG_SNI_346_2025.pdf</t>
  </si>
  <si>
    <t>Eloxochitlán de Flores Magón</t>
  </si>
  <si>
    <t>IEEPCO-CG-SNI-258/2025</t>
  </si>
  <si>
    <t>IEEPCO_CG_SNI_258_2025.pdf</t>
  </si>
  <si>
    <t>Guadalupe Etla</t>
  </si>
  <si>
    <t>Villa de Etla</t>
  </si>
  <si>
    <t>IEEPCO-CG-SNI-259/2025</t>
  </si>
  <si>
    <t>IEEPCO_CG_SNI_259_2025.pdf</t>
  </si>
  <si>
    <t>Guelatao de Juárez</t>
  </si>
  <si>
    <t>IEEPCO-CG-SNI‐127/2025</t>
  </si>
  <si>
    <t>IEEPCO_CG_SNI_127_2025.pdf</t>
  </si>
  <si>
    <t>Guevea de Humboldt</t>
  </si>
  <si>
    <t>Istmo</t>
  </si>
  <si>
    <t xml:space="preserve">IEEPCO-CG-SNI-298/2025  </t>
  </si>
  <si>
    <t>IEEPCO_CG_SNI_298_2025.pdf</t>
  </si>
  <si>
    <t>Heroico San Martín de los Cansecos</t>
  </si>
  <si>
    <t>IEEPCO-CG-SNI‐445/2025</t>
  </si>
  <si>
    <t>https://www.ieepco.org.mx/archivos/acuerdos/2025/IEEPCO_CG_SNI_445_2025.pdf</t>
  </si>
  <si>
    <t>Ixpantepec Nieves</t>
  </si>
  <si>
    <t>IEEPCO-CG-SNI‐240/2025</t>
  </si>
  <si>
    <t>IEEPCO_CG_SNI_240_2025.pdf</t>
  </si>
  <si>
    <t>IEEPCO-CG-SNI‐157/2025</t>
  </si>
  <si>
    <t>IEEPCO_CG_SNI_157_2025.pdf</t>
  </si>
  <si>
    <t>La Compañía</t>
  </si>
  <si>
    <t>IEEPCO-CG-SNI-367/2025</t>
  </si>
  <si>
    <t>https://www.ieepco.org.mx/archivos/acuerdos/2025/IEEPCO_CG_SNI_367_2025.pdf</t>
  </si>
  <si>
    <t>La Pe</t>
  </si>
  <si>
    <t xml:space="preserve">IEEPCO-CG-SNI-299/2025  </t>
  </si>
  <si>
    <t>IEEPCO_CG_SNI_299_2025.pdf</t>
  </si>
  <si>
    <t>La Reforma</t>
  </si>
  <si>
    <t>IEEPCO-CG-SNI-128/2025</t>
  </si>
  <si>
    <t>IEEPCO_CG_SNI_128_2025.pdf</t>
  </si>
  <si>
    <t>La Trinidad Vista Hermosa</t>
  </si>
  <si>
    <t xml:space="preserve">IEEPCO-CG-SNI-314/2025  </t>
  </si>
  <si>
    <t>https://www.ieepco.org.mx/archivos/acuerdos/2025/IEEPCO_CG_SNI_314_2025.pdf</t>
  </si>
  <si>
    <t>Magdalena Apasco</t>
  </si>
  <si>
    <t xml:space="preserve">IEEPCO-CG-SNI-243/2025 </t>
  </si>
  <si>
    <t>GIEEPCO_CG_SNI_243_2025.pdf</t>
  </si>
  <si>
    <t>Magdalena Jaltepec</t>
  </si>
  <si>
    <t>IEEPCO-CG-SNI-77/2025</t>
  </si>
  <si>
    <t>IEEPCO_CG_SNI_77_2025.pdf</t>
  </si>
  <si>
    <t>Magdalena Mixtepec</t>
  </si>
  <si>
    <t xml:space="preserve">IEEPCO-CG-SNI-333/2025  </t>
  </si>
  <si>
    <t>https://www.ieepco.org.mx/archivos/acuerdos/2025/IEEPCO_CG_SNI_333_2025.pdf</t>
  </si>
  <si>
    <t>Magdalena Peñasco</t>
  </si>
  <si>
    <t>Heroica Ciudad de Tlaxiaco</t>
  </si>
  <si>
    <t>IEEPCO-CG-SNI‐135/2025</t>
  </si>
  <si>
    <t>IEEPCO_CG_SNI_135_2025.pdf</t>
  </si>
  <si>
    <t>Magdalena Teitipac</t>
  </si>
  <si>
    <t>Tlacolula de Matamoros</t>
  </si>
  <si>
    <t>IEEPCO-CG-SNI-410/2025</t>
  </si>
  <si>
    <t>https://www.ieepco.org.mx/archivos/acuerdos/2025/IEEPCO_CG_SNI_410_2025.pdf</t>
  </si>
  <si>
    <t>Magdalena Yodocono de Porfirio Díaz</t>
  </si>
  <si>
    <t>IEEPCO-CG-SNI‐158/2025</t>
  </si>
  <si>
    <t>IEEPCO_CG_SNI_158_2025.pdf</t>
  </si>
  <si>
    <t>Magdalena Zahuatlán</t>
  </si>
  <si>
    <t>IEEPCO-CG-SNI‐78/2025</t>
  </si>
  <si>
    <t>IEEPCO_CG_SNI_78_2025.pdf</t>
  </si>
  <si>
    <t>Mazatlán Villa de Flores</t>
  </si>
  <si>
    <t xml:space="preserve">No celebraron su elección de concejalía al ayuntamiento en el 2025   </t>
  </si>
  <si>
    <t>SIN_ACUERDO</t>
  </si>
  <si>
    <t>N/a</t>
  </si>
  <si>
    <t>Mesones Hidalgo</t>
  </si>
  <si>
    <t xml:space="preserve">IEEPCO-CG-SNI-288/2025  </t>
  </si>
  <si>
    <t>IEEPCO_CG_SNI_288_2025.pdf</t>
  </si>
  <si>
    <t>Monjas</t>
  </si>
  <si>
    <t>Miahuatlán de Porfirio Díaz</t>
  </si>
  <si>
    <t xml:space="preserve">IEEPCO-CG-SNI-315/2025  </t>
  </si>
  <si>
    <t>https://www.ieepco.org.mx/archivos/acuerdos/2025/IEEPCO_CG_SNI_315_2025.pdf</t>
  </si>
  <si>
    <t>Mixistlán de la Reforma</t>
  </si>
  <si>
    <t>IEEPCO-CG-SNI‐26/2025</t>
  </si>
  <si>
    <t>https://www.ieepco.org.mx/archivos/acuerdos/2025/IEEPCO_CG_SNI_26_2025.pdf</t>
  </si>
  <si>
    <t>Natividad</t>
  </si>
  <si>
    <t>IEEPCO-CG-SNI‐169/2025</t>
  </si>
  <si>
    <t>IEEPCO_CG_SNI_169_2025.pdf</t>
  </si>
  <si>
    <t>Nazareno Etla</t>
  </si>
  <si>
    <t>IEEPCO-CG-SNI-260/2025</t>
  </si>
  <si>
    <t>IEEPCO_CG_SNI_260_2025.pdf</t>
  </si>
  <si>
    <t>Nejapa de Madero</t>
  </si>
  <si>
    <t>IEEPCO-CG-SNI‐42/2025</t>
  </si>
  <si>
    <t>IEEPCO_CG_SNI_42_2025.pdf</t>
  </si>
  <si>
    <t>Nuevo Zoquiápam</t>
  </si>
  <si>
    <t>IEEPCO-CG-SNI‐44/2025</t>
  </si>
  <si>
    <t>IEEPCO_CG_SNI_44_2025.pdf</t>
  </si>
  <si>
    <t>Pluma Hidalgo</t>
  </si>
  <si>
    <t xml:space="preserve">IEEPCO-CG-SNI-316/2025  </t>
  </si>
  <si>
    <t>https://www.ieepco.org.mx/archivos/acuerdos/2025/IEEPCO_CG_SNI_316_2025.pdf</t>
  </si>
  <si>
    <t>Reyes Etla</t>
  </si>
  <si>
    <t>IEEPCO-CG-SNI-391/2025</t>
  </si>
  <si>
    <t>https://www.ieepco.org.mx/archivos/acuerdos/2025/IEEPCO_CG_SNI_391_2025.pdf</t>
  </si>
  <si>
    <t>Rojas de Cuauhtémoc</t>
  </si>
  <si>
    <t>IEEPCO-CG-SNI‐194/2025</t>
  </si>
  <si>
    <t>IEEPCO_CG_SNI_194_2025.pdf</t>
  </si>
  <si>
    <t>San Agustín Chayuco</t>
  </si>
  <si>
    <t>Santiago Pinotepa Nacional</t>
  </si>
  <si>
    <t>IEEPCO-CG-SNI-160/2025</t>
  </si>
  <si>
    <t>IEEPCO_CG_SNI_160_2025.pdf</t>
  </si>
  <si>
    <t>San Agustín de las Juntas</t>
  </si>
  <si>
    <t>IEEPCO-CG-SNI-377/2025</t>
  </si>
  <si>
    <t>https://www.ieepco.org.mx/archivos/acuerdos/2025/IEEPCO_CG_SNI_377_2025.pdf</t>
  </si>
  <si>
    <t>San Agustín Etla</t>
  </si>
  <si>
    <t>IEEPCO-CG-SNI-393/2025</t>
  </si>
  <si>
    <t>https://www.ieepco.org.mx/archivos/acuerdos/2025/IEEPCO_CG_SNI_393_2025.pdf</t>
  </si>
  <si>
    <t>San Agustín Loxicha</t>
  </si>
  <si>
    <t>IEEPCO-CG-SNI-394/2025</t>
  </si>
  <si>
    <t>https://www.ieepco.org.mx/archivos/acuerdos/2025/IEEPCO_CG_SNI_394_2025.pdf</t>
  </si>
  <si>
    <t>San Agustín Tlacotepec</t>
  </si>
  <si>
    <t>IEEPCO-CG-SNI-263/2025</t>
  </si>
  <si>
    <t>IEEPCO_CG_SNI_263_2025.pdf</t>
  </si>
  <si>
    <t>San Agustín Yatareni</t>
  </si>
  <si>
    <t>Santa Lucía del Camino</t>
  </si>
  <si>
    <t>IEEPCO-CG-SNI‐406/2025</t>
  </si>
  <si>
    <t>https://www.ieepco.org.mx/archivos/acuerdos/2025/IEEPCO_CG_SNI_406_2025.pdf</t>
  </si>
  <si>
    <t>San Andrés Huayápam</t>
  </si>
  <si>
    <t>Oaxaca de Juárez</t>
  </si>
  <si>
    <t>IEEPCO-CG-SNI‐197/2025</t>
  </si>
  <si>
    <t>IEEPCO_CG_SNI_197_2025.pdf</t>
  </si>
  <si>
    <t>San Andrés Ixtlahuaca</t>
  </si>
  <si>
    <t>JNI/14/2026</t>
  </si>
  <si>
    <t>http://187.157.33.214:5000/d/s/16zlxdorcA6XDHNaF0fdb18g2JDZb9NK/1cPlhf-wWD2AoLP3gNQ6Vl3dVEl99TdG-9bIA0JlI9gw</t>
  </si>
  <si>
    <t>San Andrés Lagunas</t>
  </si>
  <si>
    <t>IEEPCO-CG-SNI-419/2025</t>
  </si>
  <si>
    <t>https://www.ieepco.org.mx/archivos/acuerdos/2025/IEEPCO_CG_SNI_419_2025.pdf</t>
  </si>
  <si>
    <t>San Andrés Nuxiño</t>
  </si>
  <si>
    <t>IEEPCO-CG-SNI‐137/2025</t>
  </si>
  <si>
    <t>IEEPCO_CG_SNI_137_2025.pdf</t>
  </si>
  <si>
    <t>San Andrés Paxtlán</t>
  </si>
  <si>
    <t>IEEPCO-CG-SNI‐79/2025</t>
  </si>
  <si>
    <t>IEEPCO_CG_SNI_79_2025.pdf</t>
  </si>
  <si>
    <t>San Andrés Sinaxtla</t>
  </si>
  <si>
    <t>IEEPCO-CG-SNI‐138/2025</t>
  </si>
  <si>
    <t>IEEPCO_CG_SNI_138_2025.pdf</t>
  </si>
  <si>
    <t>San Andrés Solaga</t>
  </si>
  <si>
    <t>IEEPCO-CG-SNI‐139/2025</t>
  </si>
  <si>
    <t>IEEPCO_CG_SNI_139_2025.pdf</t>
  </si>
  <si>
    <t>San Andrés Teotilálpam</t>
  </si>
  <si>
    <t xml:space="preserve">IEEPCO-CG-SNI-290/2025  </t>
  </si>
  <si>
    <t>IEEPCO_CG_SNI_290_2025.pdf</t>
  </si>
  <si>
    <t>San Andrés Tepetlapa</t>
  </si>
  <si>
    <t>IEEPCO-CG-SNI-395/2025</t>
  </si>
  <si>
    <t>https://www.ieepco.org.mx/archivos/acuerdos/2025/IEEPCO_CG_SNI_395_2025.pdf</t>
  </si>
  <si>
    <t>San Andrés Yaá</t>
  </si>
  <si>
    <t>IEEPCO-CG-SNI‐113/2025</t>
  </si>
  <si>
    <t>IEEPCO_CG_SNI_113_2025.pdf</t>
  </si>
  <si>
    <t>San Andrés Zabache</t>
  </si>
  <si>
    <t>IEEPCO-CG-SNI‐198/2025</t>
  </si>
  <si>
    <t>IEEPCO_CG_SNI_198_2025.pdf</t>
  </si>
  <si>
    <t>San Antonino el Alto</t>
  </si>
  <si>
    <t>IEEPCO-CG-SNI‐35/2025</t>
  </si>
  <si>
    <t>IEEPCO_CG_SNI_35_2025.pdf</t>
  </si>
  <si>
    <t>San Antonino Monte Verde</t>
  </si>
  <si>
    <t>IEEPCO-CG-SNI‐199/2025</t>
  </si>
  <si>
    <t>IEEPCO_CG_SNI_199_2025.pdf</t>
  </si>
  <si>
    <t>San Antonio Acutla</t>
  </si>
  <si>
    <t>IEEPCO-CG-SNI-95/2025</t>
  </si>
  <si>
    <t>IEEPCO_CG_SNI_95_2025.pdf</t>
  </si>
  <si>
    <t>San Antonio de la Cal</t>
  </si>
  <si>
    <t>IEEPCO-CG-SNI-396/2025</t>
  </si>
  <si>
    <t>https://www.ieepco.org.mx/archivos/acuerdos/2025/IEEPCO_CG_SNI_396_2025.pdf</t>
  </si>
  <si>
    <t>San Antonio Huitepec</t>
  </si>
  <si>
    <t>IEEPCO-CG-SNI-365/2025</t>
  </si>
  <si>
    <t>https://www.ieepco.org.mx/archivos/acuerdos/2025/IEEPCO_CG_SNI_365_2025.pdf</t>
  </si>
  <si>
    <t>San Antonio Nanahuatípam</t>
  </si>
  <si>
    <t xml:space="preserve">IEEPCO-CG-SNI-321/2025  </t>
  </si>
  <si>
    <t>https://www.ieepco.org.mx/archivos/acuerdos/2025/IEEPCO_CG_SNI_321_2025.pdf</t>
  </si>
  <si>
    <t>San Antonio Sinicahua</t>
  </si>
  <si>
    <t xml:space="preserve">IEEPCO-CG-SNI-334/2025  </t>
  </si>
  <si>
    <t>https://www.ieepco.org.mx/archivos/acuerdos/2025/IEEPCO_CG_SNI_334_2025.pdf</t>
  </si>
  <si>
    <t>San Antonio Tepetlapa</t>
  </si>
  <si>
    <t>IEEPCO-CG-SNI-348/2025</t>
  </si>
  <si>
    <t>https://www.ieepco.org.mx/archivos/acuerdos/2025/IEEPCO_CG_SNI_348_2025.pdf</t>
  </si>
  <si>
    <t>San Baltazar Chichicápam</t>
  </si>
  <si>
    <t>IEEPCO-CG-SNI‐25/2025</t>
  </si>
  <si>
    <t>https://www.ieepco.org.mx/archivos/acuerdos/2025/IEEPCO_CG_SNI_25_2025.pdf</t>
  </si>
  <si>
    <t>San Baltazar Loxicha</t>
  </si>
  <si>
    <t>IEEPCO-CG-SNI-378/2025</t>
  </si>
  <si>
    <t>IEEPCO-CG-SNI‐378/2025</t>
  </si>
  <si>
    <t>San Baltazar Yatzachi el Bajo</t>
  </si>
  <si>
    <t>IEEPCO-CG-SNI‐49/2025</t>
  </si>
  <si>
    <t>IEEPCO_CG_SNI_49_2025.pdf</t>
  </si>
  <si>
    <t>San Bartolo Coyotepec</t>
  </si>
  <si>
    <t>IEEPCO-CG-SNI‐195/2025</t>
  </si>
  <si>
    <t>IEEPCO_CG_SNI_195_2025.pdf</t>
  </si>
  <si>
    <t>San Bartolo Soyaltepec</t>
  </si>
  <si>
    <t xml:space="preserve">IEEPCO-CG-SNI-322/2025  </t>
  </si>
  <si>
    <t>https://www.ieepco.org.mx/archivos/acuerdos/2025/IEEPCO_CG_SNI_322_2025.pdf</t>
  </si>
  <si>
    <t>San Bartolo Yautepec</t>
  </si>
  <si>
    <t>IEEPCO-CG-SNI‐74/2025</t>
  </si>
  <si>
    <t>IEEPCO_CG_SNI_74_2025.pdf</t>
  </si>
  <si>
    <t>San Bartolomé Loxicha</t>
  </si>
  <si>
    <t>IEEPCO-CG-SNI‐80/2025</t>
  </si>
  <si>
    <t>IEEPCO_CG_SNI_80_2025.pdf</t>
  </si>
  <si>
    <t>San Bartolomé Quialana</t>
  </si>
  <si>
    <t>IEEPCO-CG-SNI-96/2025</t>
  </si>
  <si>
    <t>IEEPCO_CG_SNI_96_2025.pdf</t>
  </si>
  <si>
    <t>San Bartolomé Yucuañe</t>
  </si>
  <si>
    <t>IEEPCO-CG-SNI-07/2026</t>
  </si>
  <si>
    <t>https://www.ieepco.org.mx/archivos/acuerdos/2026/IEEPCO_CG_SNI_07_2026.pdf</t>
  </si>
  <si>
    <t>San Bartolomé Zoogocho</t>
  </si>
  <si>
    <t>IEEPCO-CG-SNI-81/2025</t>
  </si>
  <si>
    <t>IEEPCO_CG_SNI_81_2025.pdf</t>
  </si>
  <si>
    <t>San Bernardo Mixtepec</t>
  </si>
  <si>
    <t>IEEPCO-CG-SNI-262/2025</t>
  </si>
  <si>
    <t>IEEPCO_CG_SNI_262_2025.pdf</t>
  </si>
  <si>
    <t>San Carlos Yautepec</t>
  </si>
  <si>
    <t>IEEPCO-CG-SNI-246/2025</t>
  </si>
  <si>
    <t>IEEPCO_CG_SNI_246_2025.pdf</t>
  </si>
  <si>
    <t>San Cristóbal Amatlán</t>
  </si>
  <si>
    <t>JNI/20/2026, JNI/39/2026</t>
  </si>
  <si>
    <t>http://187.157.33.214:5000/d/s/17BN815aILJQUHp0eTToekaTbHyiWWfz/6cwRhIZ4YJVPFtRENMYCuOK2-EKGbEmR-YLJgYIVE_ww</t>
  </si>
  <si>
    <t>San Cristóbal Amoltepec</t>
  </si>
  <si>
    <t>IEEPCO-CG-SNI‐90/2024</t>
  </si>
  <si>
    <t>https://www.ieepco.org.mx/archivos/acuerdos/2024/IEEPCO_CG_SNI_90_2024.pdf</t>
  </si>
  <si>
    <t>San Cristóbal Lachirioag</t>
  </si>
  <si>
    <t>IEEPCO-CG-SNI-82/2025</t>
  </si>
  <si>
    <t>IEEPCO_CG_SNI_82_2025.pdf</t>
  </si>
  <si>
    <t>San Cristóbal Suchixtlahuaca</t>
  </si>
  <si>
    <t>IEEPCO-CG-SNI‐136/2025</t>
  </si>
  <si>
    <t>IEEPCO_CG_SNI_136_2025.pdf</t>
  </si>
  <si>
    <t>San Dionisio Ocotepec</t>
  </si>
  <si>
    <t>IEEPCO-CG-SNI-264/2025</t>
  </si>
  <si>
    <t>IEEPCO_CG_SNI_264_2025.pdf</t>
  </si>
  <si>
    <t>San Dionisio Ocotlán</t>
  </si>
  <si>
    <t>IEEPCO-CG-SNI-300/2025 </t>
  </si>
  <si>
    <t>IEEPCO_CG_SNI_300_2025.pdf</t>
  </si>
  <si>
    <t>San Esteban Atatlahuca</t>
  </si>
  <si>
    <t>IEEPCO-CG-SNI-83/2025</t>
  </si>
  <si>
    <t>IEEPCO_CG_SNI_83_2025.pdf</t>
  </si>
  <si>
    <t>San Felipe Tejalápam</t>
  </si>
  <si>
    <t>IEEPCO-CG-SNI-349/2025</t>
  </si>
  <si>
    <t>https://www.ieepco.org.mx/archivos/acuerdos/2025/IEEPCO_CG_SNI_349_2025.pdf</t>
  </si>
  <si>
    <t>San Francisco Cahuacuá</t>
  </si>
  <si>
    <t>IEEPCO-CG-SNI-66/2025</t>
  </si>
  <si>
    <t>IEEPCO_CG_SNI_66_2025.pdf</t>
  </si>
  <si>
    <t>San Francisco Cajonos</t>
  </si>
  <si>
    <t xml:space="preserve">Ordinaria </t>
  </si>
  <si>
    <t>IEEPCO-CG-SNI-253/2025</t>
  </si>
  <si>
    <t>IEEPCO_CG_SNI_253_2025.pdf</t>
  </si>
  <si>
    <t>San Francisco Chapulapa</t>
  </si>
  <si>
    <t>IEEPCO-CG-SNI-454/2025</t>
  </si>
  <si>
    <t>https://www.ieepco.org.mx/archivos/acuerdos/2025/IEEPCO_CG_SNI_454_2025.pdf</t>
  </si>
  <si>
    <t>San Francisco Chindúa</t>
  </si>
  <si>
    <t>IEEPCO-CG-SNI‐97/2025</t>
  </si>
  <si>
    <t>IEEPCO_CG_SNI_97_2025.pdf</t>
  </si>
  <si>
    <t>San Francisco Huehuetlán</t>
  </si>
  <si>
    <t xml:space="preserve">IEEPCO-CG-SNI-319/2025  </t>
  </si>
  <si>
    <t>https://www.ieepco.org.mx/archivos/acuerdos/2025/IEEPCO_CG_SNI_319_2025.pdf</t>
  </si>
  <si>
    <t>San Francisco Jaltepetongo</t>
  </si>
  <si>
    <t>IEEPCO-CG-SNI‐241/2025</t>
  </si>
  <si>
    <t>IEEPCO_CG_SNI_241_2025.pdf</t>
  </si>
  <si>
    <t>San Francisco Lachigoló</t>
  </si>
  <si>
    <t>IEEPCO-CG-SNI-247/2025</t>
  </si>
  <si>
    <t>IEEPCO_CG_SNI_247_2025.pdf</t>
  </si>
  <si>
    <t>San Francisco Logueche</t>
  </si>
  <si>
    <t>IEEPCO-CG-SNI‐13/2026</t>
  </si>
  <si>
    <t>https://www.ieepco.org.mx/archivos/acuerdos/2026/IEEPCO_CG_SNI_13_2026.pdf</t>
  </si>
  <si>
    <t>San Francisco Nuxaño</t>
  </si>
  <si>
    <t>IEEPCO-CG-SNI‐67/2025</t>
  </si>
  <si>
    <t>IEEPCO_CG_SNI_67_2025.pdf</t>
  </si>
  <si>
    <t>San Francisco Ozolotepec</t>
  </si>
  <si>
    <t>IEEPCO-CG-SNI‐228/2025</t>
  </si>
  <si>
    <t>IEEPCO_CG_SNI_228_2025.pdf</t>
  </si>
  <si>
    <t>San Francisco Sola</t>
  </si>
  <si>
    <t>IEEPCO-CG-SNI-379/2025</t>
  </si>
  <si>
    <t>https://www.ieepco.org.mx/archivos/acuerdos/2025/IEEPCO_CG_SNI_379_2025.pdf</t>
  </si>
  <si>
    <t>San Francisco Teopan</t>
  </si>
  <si>
    <t>IEEPCO-CG-SNI‐201/2025</t>
  </si>
  <si>
    <t>IEEPCO_CG_SNI_201_2025.pdf</t>
  </si>
  <si>
    <t>San Francisco Tlapancingo</t>
  </si>
  <si>
    <t>IEEPCO-CG-SNI-397/2025</t>
  </si>
  <si>
    <t>https://www.ieepco.org.mx/archivos/acuerdos/2025/IEEPCO_CG_SNI_397_2025.pdf</t>
  </si>
  <si>
    <t>San Gabriel Mixtepec</t>
  </si>
  <si>
    <t>Puerto Escondido</t>
  </si>
  <si>
    <t>IEEPCO-CG-SNI-350/2025</t>
  </si>
  <si>
    <t>https://www.ieepco.org.mx/archivos/acuerdos/2025/IEEPCO_CG_SNI_350_2025.pdf</t>
  </si>
  <si>
    <t>San Ildefonso Amatlán</t>
  </si>
  <si>
    <t>IEEPCO-CG-SNI-52/2025</t>
  </si>
  <si>
    <t>IEEPCO_CG_SNI_52_2025.pdf</t>
  </si>
  <si>
    <t>San Ildefonso Sola</t>
  </si>
  <si>
    <t>IEEPCO-CG-SNI-202/2025</t>
  </si>
  <si>
    <t>IEEPCO_CG_SNI_202_2025.pdf</t>
  </si>
  <si>
    <t>San Ildefonso Villa Alta</t>
  </si>
  <si>
    <t>IEEPCO-CG-SNI-265/2025</t>
  </si>
  <si>
    <t>IEEPCO_CG_SNI_265_2025.pdf</t>
  </si>
  <si>
    <t>San Jacinto Tlacotepec</t>
  </si>
  <si>
    <t>IEEPCO-CG-SNI-126/2025</t>
  </si>
  <si>
    <t>IEEPCO_CG_SNI_126_2025.pdf</t>
  </si>
  <si>
    <t>San Jerónimo Coatlán</t>
  </si>
  <si>
    <t>IEEPCO-CG-SNI‐180/2025</t>
  </si>
  <si>
    <t>IEEPCO_CG_SNI_180_2025.pdf</t>
  </si>
  <si>
    <t>San Jerónimo Sosola</t>
  </si>
  <si>
    <t>IEEPCO-CG-SNI‐439/2025</t>
  </si>
  <si>
    <t>https://www.ieepco.org.mx/archivos/acuerdos/2025/IEEPCO_CG_SNI_439_2025.pdf</t>
  </si>
  <si>
    <t>San Jerónimo Taviche</t>
  </si>
  <si>
    <t xml:space="preserve">IEEPCO-CG-SNI-248/2025 </t>
  </si>
  <si>
    <t>IEEPCO_CG_SNI_248_2025.pdf</t>
  </si>
  <si>
    <t>San Jerónimo Tecóatl</t>
  </si>
  <si>
    <t>IEEPCO-CG-SNI‐444/2025</t>
  </si>
  <si>
    <t>https://www.ieepco.org.mx/archivos/acuerdos/2025/IEEPCO_CG_SNI_444_2025.pdf</t>
  </si>
  <si>
    <t>San Jerónimo Tlacochahuaya</t>
  </si>
  <si>
    <t>IEEPCO-CG-SNI‐114/2025</t>
  </si>
  <si>
    <t>IEEPCO_CG_SNI_114_2025.pdf</t>
  </si>
  <si>
    <t>San Jorge Nuchita</t>
  </si>
  <si>
    <t>IEEPCO-CG-SNI‐140/2025</t>
  </si>
  <si>
    <t>IEEPCO_CG_SNI_140_2025.pdf</t>
  </si>
  <si>
    <t>San José Ayuquila</t>
  </si>
  <si>
    <t>San José del Peñasco</t>
  </si>
  <si>
    <t>IEEPCO-CG-SNI‐54/2025</t>
  </si>
  <si>
    <t>IEEPCO_CG_SNI_54_2025.pdf</t>
  </si>
  <si>
    <t>San José del Progreso</t>
  </si>
  <si>
    <t>SX-JDC-123/2026 y ACUMULADOS</t>
  </si>
  <si>
    <t>https://www.te.gob.mx/EE/SX/2026/JDC/123/SX_2026_JDC_123-1707658.pdf</t>
  </si>
  <si>
    <t>San José Lachiguiri</t>
  </si>
  <si>
    <t xml:space="preserve">IEEPCO-CG-SNI-302/2025  </t>
  </si>
  <si>
    <t>IEEPCO_CG_SNI_302_2025.pdf</t>
  </si>
  <si>
    <t>San Juan Achiutla</t>
  </si>
  <si>
    <t>IEEPCO-CG-SNI‐142/2025</t>
  </si>
  <si>
    <t>IEEPCO_CG_SNI_142_2025.pdf</t>
  </si>
  <si>
    <t>San Juan Atepec</t>
  </si>
  <si>
    <t>IEEPCO-CG-SNI‐159/2025</t>
  </si>
  <si>
    <t>IEEPCO_CG_SNI_159_2025.pdf</t>
  </si>
  <si>
    <t>San Juan Bautista Atatlahuca</t>
  </si>
  <si>
    <t>IEEPCO-CG-SNI-398/2025</t>
  </si>
  <si>
    <t>https://www.ieepco.org.mx/archivos/acuerdos/2025/IEEPCO_CG_SNI_398_2025.pdf</t>
  </si>
  <si>
    <t>San Juan Bautista Coixtlahuaca</t>
  </si>
  <si>
    <t>SX-JDC-3/2026</t>
  </si>
  <si>
    <t>https://www.te.gob.mx/EE/SX/2026/JDC/3/SX_2026_JDC_3-1685648.pdf</t>
  </si>
  <si>
    <t>San Juan Bautista Guelache</t>
  </si>
  <si>
    <t>IEEPCO-CG-SNI‐116/2025</t>
  </si>
  <si>
    <t>IEEPCO_CG_SNI_116_2025.pdf</t>
  </si>
  <si>
    <t>San Juan Bautista Jayacatlán</t>
  </si>
  <si>
    <t>Ordinaria Y Extraordinaria</t>
  </si>
  <si>
    <t>IEEPCO-CG-SNI‐152/2025</t>
  </si>
  <si>
    <t>IEEPCO_CG_SNI_152_2025.pdf</t>
  </si>
  <si>
    <t>San Juan Bautista Tlachichilco</t>
  </si>
  <si>
    <t xml:space="preserve">IEEPCO-CG-SNI-323/2025  </t>
  </si>
  <si>
    <t>https://www.ieepco.org.mx/archivos/acuerdos/2025/IEEPCO_CG_SNI_323_2025.pdf</t>
  </si>
  <si>
    <t>San Juan Chicomezúchil</t>
  </si>
  <si>
    <t>IEEPCO-CG-SNI‐84/2025</t>
  </si>
  <si>
    <t>IEEPCO_CG_SNI_84_2025.pdf</t>
  </si>
  <si>
    <t>San Juan Chilateca</t>
  </si>
  <si>
    <t>IEEPCO-CG-SNI-266/2025</t>
  </si>
  <si>
    <t>IEEPCO_CG_SNI_266_2025.pdf</t>
  </si>
  <si>
    <t>San Juan Cieneguilla</t>
  </si>
  <si>
    <t>IEEPCO-CG-SNI-267/2025</t>
  </si>
  <si>
    <t>IEEPCO_CG_SNI_267_2025.pdf</t>
  </si>
  <si>
    <t>San Juan Comaltepec</t>
  </si>
  <si>
    <t>Papaloapan</t>
  </si>
  <si>
    <t>IEEPCO-CG-SNI‐181/2025</t>
  </si>
  <si>
    <t>IEEPCO_CG_SNI_181_2025.pdf</t>
  </si>
  <si>
    <t>San Juan Cotzocón</t>
  </si>
  <si>
    <t>IEEPCO-CG-SNI-351/2025</t>
  </si>
  <si>
    <t>https://www.ieepco.org.mx/archivos/acuerdos/2025/IEEPCO_CG_SNI_351_2025.pdf</t>
  </si>
  <si>
    <t>San Juan de los Cués</t>
  </si>
  <si>
    <t>IEEPCO-CG-SNI-380/2025</t>
  </si>
  <si>
    <t>https://www.ieepco.org.mx/archivos/acuerdos/2025/IEEPCO_CG_SNI_380_2025.pdf</t>
  </si>
  <si>
    <t>San Juan del Estado</t>
  </si>
  <si>
    <t>IEEPCO-CG-SNI‐143/2025</t>
  </si>
  <si>
    <t>IEEPCO_CG_SNI_143_2025.pdf</t>
  </si>
  <si>
    <t>San Juan del Río</t>
  </si>
  <si>
    <t>IEEPCO-CG-SNI‐62/2024</t>
  </si>
  <si>
    <t>https://www.ieepco.org.mx/archivos/acuerdos/2024/IEEPCO_CG_SNI_62_2024.pdf</t>
  </si>
  <si>
    <t>Dos años</t>
  </si>
  <si>
    <t>San Juan Diuxi</t>
  </si>
  <si>
    <t>IEEPCO-CG-SNI-352/2025</t>
  </si>
  <si>
    <t>https://www.ieepco.org.mx/archivos/acuerdos/2025/IEEPCO_CG_SNI_352_2025.pdf</t>
  </si>
  <si>
    <t>San Juan Evangelista Analco</t>
  </si>
  <si>
    <t>IEEPCO-CG-SNI‐182/2025</t>
  </si>
  <si>
    <t>IEEPCO_CG_SNI_182_2025.pdf</t>
  </si>
  <si>
    <t>San Juan Guelavía</t>
  </si>
  <si>
    <t>IEEPCO-CG-SNI-268/2025</t>
  </si>
  <si>
    <t>IEEPCO_CG_SNI_268_2025.pdf</t>
  </si>
  <si>
    <t>San Juan Juquila Mixes</t>
  </si>
  <si>
    <t>IEEPCO-CG-SNI‐183/2025</t>
  </si>
  <si>
    <t>IEEPCO_CG_SNI_183_2025.pdf</t>
  </si>
  <si>
    <t>San Juan Juquila Vijanos</t>
  </si>
  <si>
    <t>IEEPCO-CG-SNI‐85/2025</t>
  </si>
  <si>
    <t>IEEPCO_CG_SNI_85_2025.pdf</t>
  </si>
  <si>
    <t>San Juan Lachao</t>
  </si>
  <si>
    <t>IEEPCO-CG-SNI-203/2025</t>
  </si>
  <si>
    <t>IEEPCO_CG_SNI_203_2025.pdf</t>
  </si>
  <si>
    <t>San Juan Lachigalla</t>
  </si>
  <si>
    <t>IEEPCO-CG-SNI‐261/2025</t>
  </si>
  <si>
    <t>IEEPCO_CG_SNI_261_2025.pdf</t>
  </si>
  <si>
    <t>San Juan Lajarcia</t>
  </si>
  <si>
    <t>IEEPCO-CG-SNI‐08/2026</t>
  </si>
  <si>
    <t>No Válida</t>
  </si>
  <si>
    <t>https://www.ieepco.org.mx/archivos/acuerdos/2026/IEEPCO_CG_SNI_08_2026.pdf</t>
  </si>
  <si>
    <t>San Juan Lalana</t>
  </si>
  <si>
    <t>JDCL/10/2026</t>
  </si>
  <si>
    <t>San Juan Mazatlán</t>
  </si>
  <si>
    <t>SX-JDC-60/2026 y acumulado</t>
  </si>
  <si>
    <t>http://187.157.33.214:5000/d/s/17lsptkZSe7tzbI2Pbbbq0xWn9V5mhn5/WmBNf9SglsO07TqP9kZC65xHP5tw6zIJ-8bWA_yeaGw0</t>
  </si>
  <si>
    <t>San Juan Mixtepec</t>
  </si>
  <si>
    <t>IEEPCO-CG-SNI-122/2025</t>
  </si>
  <si>
    <t>https://www.ieepco.org.mx/archivos/acuerdos/2025/IEEPCO_CG_SNI_122_2025.pdf</t>
  </si>
  <si>
    <t>IEEPCO-CG-SNI‐303/2025</t>
  </si>
  <si>
    <t>https://www.ieepco.org.mx/archivos/acuerdos/2025/IEEPCO_CG_SNI_303_2025.pdf</t>
  </si>
  <si>
    <t>San Juan Ñumí</t>
  </si>
  <si>
    <t>IEEPCO-CG-SNI‐440/2025</t>
  </si>
  <si>
    <t>https://www.ieepco.org.mx/archivos/acuerdos/2025/IEEPCO_CG_SNI_440_2025.pdf</t>
  </si>
  <si>
    <t>San Juan Ozolotepec</t>
  </si>
  <si>
    <t xml:space="preserve">IEEPCO-CG-SNI-318/2025  </t>
  </si>
  <si>
    <t>https://www.ieepco.org.mx/archivos/acuerdos/2025/IEEPCO_CG_SNI_318_2025.pdf</t>
  </si>
  <si>
    <t>San Juan Petlapa</t>
  </si>
  <si>
    <t xml:space="preserve">IEEPCO-CG-SNI-411/2025 </t>
  </si>
  <si>
    <t>https://www.ieepco.org.mx/archivos/acuerdos/2025/IEEPCO_CG_SNI_411_2025.pdf</t>
  </si>
  <si>
    <t>San Juan Quiahije</t>
  </si>
  <si>
    <t>IEEPCO-CG-SNI‐31/2025</t>
  </si>
  <si>
    <t>https://www.ieepco.org.mx/archivos/acuerdos/2025/IEEPCO_CG_SNI_31_2025.pdf</t>
  </si>
  <si>
    <t>San Juan Quiotepec</t>
  </si>
  <si>
    <t>IEEPCO-CG-SNI-399/2025</t>
  </si>
  <si>
    <t>https://www.ieepco.org.mx/archivos/acuerdos/2025/IEEPCO_CG_SNI_399_2025.pdf</t>
  </si>
  <si>
    <t>San Juan Sayultepec</t>
  </si>
  <si>
    <t>IEEPCO-CG-SNI‐161/2025</t>
  </si>
  <si>
    <t>https://www.ieepco.org.mx/archivos/acuerdos/2025/IEEPCO_CG_SNI_161_2025.pdf</t>
  </si>
  <si>
    <t>San Juan Tabaá</t>
  </si>
  <si>
    <t>IEEPCO-CG-SNI-324/2025</t>
  </si>
  <si>
    <t>https://www.ieepco.org.mx/archivos/acuerdos/2025/IEEPCO_CG_SNI_324_2025.pdf</t>
  </si>
  <si>
    <t>San Juan Tamazola</t>
  </si>
  <si>
    <t>IEEPCO-CG-SNI-48/2025</t>
  </si>
  <si>
    <t>https://www.ieepco.org.mx/archivos/acuerdos/2025/IEEPCO_CG_SNI_48_2025.pdf</t>
  </si>
  <si>
    <t>San Juan Teita</t>
  </si>
  <si>
    <t>IEEPCO-CG-SNI‐153/2025</t>
  </si>
  <si>
    <t>https://www.ieepco.org.mx/archivos/acuerdos/2025/IEEPCO_CG_SNI_153_2025.pdf</t>
  </si>
  <si>
    <t>San Juan Teitipac</t>
  </si>
  <si>
    <t>IEEPCO-CG-SNI-381/2025</t>
  </si>
  <si>
    <t>https://www.ieepco.org.mx/archivos/acuerdos/2025/IEEPCO_CG_SNI_381_2025.pdf</t>
  </si>
  <si>
    <t>San Juan Tepeuxila</t>
  </si>
  <si>
    <t>IEEPCO-CG-SNI‐269/2025</t>
  </si>
  <si>
    <t>https://www.ieepco.org.mx/archivos/acuerdos/2025/IEEPCO_CG_SNI_269_2025.pdf</t>
  </si>
  <si>
    <t>San Juan Teposcolula</t>
  </si>
  <si>
    <t xml:space="preserve">IEEPCO-CG-SNI-325/2025  </t>
  </si>
  <si>
    <t>https://www.ieepco.org.mx/archivos/acuerdos/2025/IEEPCO_CG_SNI_325_2025.pdf</t>
  </si>
  <si>
    <t>San Juan Yaeé</t>
  </si>
  <si>
    <t>IEEPCO-CG-SNI-141/2025</t>
  </si>
  <si>
    <t>https://www.ieepco.org.mx/archivos/acuerdos/2025/IEEPCO_CG_SNI_141_2025.pdf</t>
  </si>
  <si>
    <t>San Juan Yatzona</t>
  </si>
  <si>
    <t>IEEPCO-CG-SNI‐129/2025</t>
  </si>
  <si>
    <t>https://www.ieepco.org.mx/archivos/acuerdos/2025/IEEPCO_CG_SNI_129_2025.pdf</t>
  </si>
  <si>
    <t>San Juan Yucuita</t>
  </si>
  <si>
    <t>IEEPCO-CG-SNI‐178/2025</t>
  </si>
  <si>
    <t>https://www.ieepco.org.mx/archivos/acuerdos/2025/IEEPCO_CG_SNI_178_2025.pdf</t>
  </si>
  <si>
    <t>San Lorenzo Albarradas</t>
  </si>
  <si>
    <t>IEEPCO-CG-SNI‐184/2025</t>
  </si>
  <si>
    <t>https://www.ieepco.org.mx/archivos/acuerdos/2025/IEEPCO_CG_SNI_184_2025.pdf</t>
  </si>
  <si>
    <t>San Lorenzo Cacaotepec</t>
  </si>
  <si>
    <t>IEEPCO-CG-SNI‐204/2025</t>
  </si>
  <si>
    <t>https://www.ieepco.org.mx/archivos/acuerdos/2025/IEEPCO_CG_SNI_204_2025.pdf</t>
  </si>
  <si>
    <t>San Lorenzo Cuaunecuiltitla</t>
  </si>
  <si>
    <t>IEEPCO-CG-SNI-353/2025</t>
  </si>
  <si>
    <t>https://www.ieepco.org.mx/archivos/acuerdos/2025/IEEPCO_CG_SNI_353_2025.pdf</t>
  </si>
  <si>
    <t>San Lorenzo Texmelúcan</t>
  </si>
  <si>
    <t>IEEPCO-CG-SNI-57/2025</t>
  </si>
  <si>
    <t>https://www.ieepco.org.mx/archivos/acuerdos/2025/IEEPCO_CG_SNI_57_2025.pdf</t>
  </si>
  <si>
    <t>San Lorenzo Victoria</t>
  </si>
  <si>
    <t>IEEPCO-CG-SNI-405/2025</t>
  </si>
  <si>
    <t>https://www.ieepco.org.mx/archivos/acuerdos/2025/IEEPCO_CG_SNI_405_2025.pdf</t>
  </si>
  <si>
    <t>San Lucas Camotlán</t>
  </si>
  <si>
    <t>IEEPCO-CG-SNI‐98/2025</t>
  </si>
  <si>
    <t>https://www.ieepco.org.mx/archivos/acuerdos/2025/IEEPCO_CG_SNI_98_2025.pdf</t>
  </si>
  <si>
    <t>San Lucas Quiaviní</t>
  </si>
  <si>
    <t>IEEPCO-CG-SNI‐270/2025</t>
  </si>
  <si>
    <t>https://www.ieepco.org.mx/archivos/acuerdos/2025/IEEPCO_CG_SNI_270_2025.pdf</t>
  </si>
  <si>
    <t>San Lucas Zoquiápam</t>
  </si>
  <si>
    <t xml:space="preserve">IEEPCO-CG-SNI-422/2025 </t>
  </si>
  <si>
    <t>https://www.ieepco.org.mx/archivos/acuerdos/2025/IEEPCO_CG_SNI_422_2025.pdf</t>
  </si>
  <si>
    <t>San Luis Amatlán</t>
  </si>
  <si>
    <t>IEEPCO-CG-SNI-244/2025</t>
  </si>
  <si>
    <t>https://www.ieepco.org.mx/archivos/acuerdos/2025/IEEPCO_CG_SNI_244_2025.pdf</t>
  </si>
  <si>
    <t>San Marcial Ozolotepec</t>
  </si>
  <si>
    <t>IEEPCO-CG-SNI‐407/2025</t>
  </si>
  <si>
    <t>https://www.ieepco.org.mx/archivos/acuerdos/2025/IEEPCO_CG_SNI_407_2025.pdf</t>
  </si>
  <si>
    <t>San Martín Huamelúlpam</t>
  </si>
  <si>
    <t>IEEPCO-CG-SNI‐04/2026</t>
  </si>
  <si>
    <t>https://www.ieepco.org.mx/archivos/acuerdos/2026/IEEPCO_CG_SNI_04_2026.pdf</t>
  </si>
  <si>
    <t>San Martín Itunyoso</t>
  </si>
  <si>
    <t xml:space="preserve">IEEPCO-CG-SNI-423/2025 </t>
  </si>
  <si>
    <t>https://www.ieepco.org.mx/archivos/acuerdos/2025/IEEPCO_CG_SNI_423_2025.pdf</t>
  </si>
  <si>
    <t>San Martín Lachilá</t>
  </si>
  <si>
    <t>IEEPCO-CG-SNI‐376/2025</t>
  </si>
  <si>
    <t>https://www.ieepco.org.mx/archivos/acuerdos/2025/IEEPCO_CG_SNI_376_2025.pdf</t>
  </si>
  <si>
    <t>San Martín Peras</t>
  </si>
  <si>
    <t>JDCI/144/2025 encauzado a JNI/112/2025</t>
  </si>
  <si>
    <t>https://teeo.mx/images/sentencias/JDCI-144-2025.pdf</t>
  </si>
  <si>
    <t>San Martín Tilcajete</t>
  </si>
  <si>
    <t>IEEPCO-CG-SNI‐254/2025</t>
  </si>
  <si>
    <t>https://www.ieepco.org.mx/archivos/acuerdos/2025/IEEPCO_CG_SNI_254_2025.pdf</t>
  </si>
  <si>
    <t>San Martín Toxpalan</t>
  </si>
  <si>
    <t xml:space="preserve">IEEPCO-CG-SNI-418/2025 </t>
  </si>
  <si>
    <t>https://www.ieepco.org.mx/archivos/acuerdos/2025/IEEPCO_CG_SNI_418_2025.pdf</t>
  </si>
  <si>
    <t>San Mateo Cajonos</t>
  </si>
  <si>
    <t>IEEPCO-CG-SNI-382/2025</t>
  </si>
  <si>
    <t>https://www.ieepco.org.mx/archivos/acuerdos/2025/IEEPCO_CG_SNI_382_2025.pdf</t>
  </si>
  <si>
    <t>San Mateo del Mar</t>
  </si>
  <si>
    <t>Juchitán de Zaragoza</t>
  </si>
  <si>
    <t>IEEPCO-CG-SNI‐75/2025</t>
  </si>
  <si>
    <t>https://www.ieepco.org.mx/archivos/acuerdos/2025/IEEPCO_CG_SNI_75_2025.pdf</t>
  </si>
  <si>
    <t>San Mateo Etlatongo</t>
  </si>
  <si>
    <t>IEEPCO-CG-SNI‐185/2025</t>
  </si>
  <si>
    <t>https://www.ieepco.org.mx/archivos/acuerdos/2025/IEEPCO_CG_SNI_185_2025.pdf</t>
  </si>
  <si>
    <t>San Mateo Nejápam</t>
  </si>
  <si>
    <t>IEEPCO-CG-SNI‐271/2025</t>
  </si>
  <si>
    <t>https://www.ieepco.org.mx/archivos/acuerdos/2025/IEEPCO_CG_SNI_271_2025.pdf</t>
  </si>
  <si>
    <t>San Mateo Peñasco</t>
  </si>
  <si>
    <t>IEEPCO-CG-SNI-424/2025</t>
  </si>
  <si>
    <t>https://www.ieepco.org.mx/archivos/acuerdos/2025/IEEPCO_CG_SNI_424_2025.pdf</t>
  </si>
  <si>
    <t>San Mateo Piñas</t>
  </si>
  <si>
    <t>IEEPCO-CG-SNI-354/2025</t>
  </si>
  <si>
    <t>https://www.ieepco.org.mx/archivos/acuerdos/2025/IEEPCO_CG_SNI_354_2025.pdf</t>
  </si>
  <si>
    <t>San Mateo Sindihui</t>
  </si>
  <si>
    <t>IEEPCO-CG-SNI-68/2025</t>
  </si>
  <si>
    <t>https://www.ieepco.org.mx/archivos/acuerdos/2025/IEEPCO_CG_SNI_68_2025.pdf</t>
  </si>
  <si>
    <t>San Mateo Tlapiltepec</t>
  </si>
  <si>
    <t>IEEPCO-CG-SNI‐144/2025</t>
  </si>
  <si>
    <t>https://www.ieepco.org.mx/archivos/acuerdos/2025/IEEPCO_CG_SNI_144_2025.pdf</t>
  </si>
  <si>
    <t>San Mateo Yoloxochitlán</t>
  </si>
  <si>
    <t>IEEPCO-CG-SNI‐205/2025</t>
  </si>
  <si>
    <t>https://www.ieepco.org.mx/archivos/acuerdos/2025/IEEPCO_CG_SNI_205_2025.pdf</t>
  </si>
  <si>
    <t>San Mateo Yucutindoo</t>
  </si>
  <si>
    <t>IEEPCO-CG-SNI‐130/2025</t>
  </si>
  <si>
    <t>https://www.ieepco.org.mx/archivos/acuerdos/2025/IEEPCO_CG_SNI_130_2025.pdf</t>
  </si>
  <si>
    <t>San Melchor Betaza</t>
  </si>
  <si>
    <t>IEEPCO-CG-SNI‐206/2025</t>
  </si>
  <si>
    <t>https://www.ieepco.org.mx/archivos/acuerdos/2025/IEEPCO_CG_SNI_206_2025.pdf</t>
  </si>
  <si>
    <t>San Miguel Achiutla</t>
  </si>
  <si>
    <t>IEEPCO-CG-SNI‐245/2025</t>
  </si>
  <si>
    <t>https://www.ieepco.org.mx/archivos/acuerdos/2025/IEEPCO_CG_SNI_245_2025.pdf</t>
  </si>
  <si>
    <t>San Miguel Aloápam</t>
  </si>
  <si>
    <t>IEEPCO-CG-SNI‐292/2025</t>
  </si>
  <si>
    <t>https://www.ieepco.org.mx/archivos/acuerdos/2025/IEEPCO_CG_SNI_292_2025.pdf</t>
  </si>
  <si>
    <t>San Miguel Amatlán</t>
  </si>
  <si>
    <t>IEEPCO-CG-SNI‐76/2025</t>
  </si>
  <si>
    <t>https://www.ieepco.org.mx/archivos/acuerdos/2025/IEEPCO_CG_SNI_76_2025.pdf</t>
  </si>
  <si>
    <t>San Miguel Chicahua</t>
  </si>
  <si>
    <t>IEEPCO-CG-SNI-387/2025</t>
  </si>
  <si>
    <t>https://www.ieepco.org.mx/archivos/acuerdos/2025/IEEPCO_CG_SNI_387_2025.pdf</t>
  </si>
  <si>
    <t>San Miguel Chimalapa</t>
  </si>
  <si>
    <t>Matías Romero</t>
  </si>
  <si>
    <t>IEEPCO-CG-SNI‐207/2025</t>
  </si>
  <si>
    <t>https://www.ieepco.org.mx/archivos/acuerdos/2025/IEEPCO_CG_SNI_207_2025.pdf</t>
  </si>
  <si>
    <t>San Miguel Coatlán</t>
  </si>
  <si>
    <t>IEEPCO-CG-SNI-115/2025</t>
  </si>
  <si>
    <t>https://www.ieepco.org.mx/archivos/acuerdos/2025/IEEPCO_CG_SNI_115_2025.pdf</t>
  </si>
  <si>
    <t>San Miguel del Puerto</t>
  </si>
  <si>
    <t>IEEPCO-CG-SNI‐99/2025</t>
  </si>
  <si>
    <t>https://www.ieepco.org.mx/archivos/acuerdos/2025/IEEPCO_CG_SNI_99_2025.pdf</t>
  </si>
  <si>
    <t>San Miguel del Río</t>
  </si>
  <si>
    <t>IEEPCO-CG-SNI‐32/2025</t>
  </si>
  <si>
    <t>https://www.ieepco.org.mx/archivos/acuerdos/2025/IEEPCO_CG_SNI_32_2025.pdf</t>
  </si>
  <si>
    <t>San Miguel Ejutla</t>
  </si>
  <si>
    <t>IEEPCO-CG-SNI-355/2025</t>
  </si>
  <si>
    <t>https://www.ieepco.org.mx/archivos/acuerdos/2025/IEEPCO_CG_SNI_355_2025.pdf</t>
  </si>
  <si>
    <t>San Miguel el Grande</t>
  </si>
  <si>
    <t>IEEPCO-CG-SNI‐272/2025</t>
  </si>
  <si>
    <t>https://www.ieepco.org.mx/archivos/acuerdos/2025/IEEPCO_CG_SNI_272_2025.pdf</t>
  </si>
  <si>
    <t>San Miguel Huautla</t>
  </si>
  <si>
    <t>IEEPCO-CG-SNI‐162/2025</t>
  </si>
  <si>
    <t>https://www.ieepco.org.mx/archivos/acuerdos/2025/IEEPCO_CG_SNI_162_2025.pdf</t>
  </si>
  <si>
    <t>San Miguel Mixtepec</t>
  </si>
  <si>
    <t>IEEPCO-CG-SNI‐408/2025</t>
  </si>
  <si>
    <t>https://www.ieepco.org.mx/archivos/acuerdos/2025/IEEPCO_CG_SNI_408_2025.pdf</t>
  </si>
  <si>
    <t>Tres y un año</t>
  </si>
  <si>
    <t>San Miguel Panixtlahuaca</t>
  </si>
  <si>
    <t>IEEPCO-CG-SNI‐69/2025</t>
  </si>
  <si>
    <t>https://www.ieepco.org.mx/archivos/acuerdos/2025/IEEPCO_CG_SNI_69_2025.pdf</t>
  </si>
  <si>
    <t>San Miguel Peras</t>
  </si>
  <si>
    <t>IEEPCO-CG-SNI‐100/2025</t>
  </si>
  <si>
    <t>https://www.ieepco.org.mx/archivos/acuerdos/2025/IEEPCO_CG_SNI_100_2025.pdf</t>
  </si>
  <si>
    <t>San Miguel Piedras</t>
  </si>
  <si>
    <t>IEEPCO-CG-SNI-368/2025</t>
  </si>
  <si>
    <t>https://www.ieepco.org.mx/archivos/acuerdos/2025/IEEPCO_CG_SNI_368_2025.pdf</t>
  </si>
  <si>
    <t>San Miguel Quetzaltepec</t>
  </si>
  <si>
    <t xml:space="preserve">IEEPCO-CG-SNI-326/2025  </t>
  </si>
  <si>
    <t>https://www.ieepco.org.mx/archivos/acuerdos/2025/IEEPCO_CG_SNI_326_2025.pdf</t>
  </si>
  <si>
    <t>San Miguel Santa Flor</t>
  </si>
  <si>
    <t>IEEPCO-CG-SNI‐163/2025</t>
  </si>
  <si>
    <t>https://www.ieepco.org.mx/archivos/acuerdos/2025/IEEPCO_CG_SNI_163_2025.pdf</t>
  </si>
  <si>
    <t>San Miguel Suchixtepec</t>
  </si>
  <si>
    <t>IEEPCO-CG-SNI‐208/2025</t>
  </si>
  <si>
    <t>https://www.ieepco.org.mx/archivos/acuerdos/2025/IEEPCO_CG_SNI_208_2025.pdf</t>
  </si>
  <si>
    <t>San Miguel Tecomatlán</t>
  </si>
  <si>
    <t>IEEPCO-CG-SNI-58/2025</t>
  </si>
  <si>
    <t>https://www.ieepco.org.mx/archivos/acuerdos/2025/IEEPCO_CG_SNI_58_2025.pdf</t>
  </si>
  <si>
    <t>San Miguel Tenango</t>
  </si>
  <si>
    <t xml:space="preserve">IEEPCO-CG-SNI-327/2025  </t>
  </si>
  <si>
    <t>https://www.ieepco.org.mx/archivos/acuerdos/2025/IEEPCO_CG_SNI_327_2025.pdf</t>
  </si>
  <si>
    <t>San Miguel Tequixtepec</t>
  </si>
  <si>
    <t>IEEPCO-CG-SNI-356/2025</t>
  </si>
  <si>
    <t>https://www.ieepco.org.mx/archivos/acuerdos/2025/IEEPCO_CG_SNI_356_2025.pdf</t>
  </si>
  <si>
    <t>San Miguel Tilquiápam</t>
  </si>
  <si>
    <t>IEEPCO-CG-SNI‐273/2025</t>
  </si>
  <si>
    <t>https://www.ieepco.org.mx/archivos/acuerdos/2025/IEEPCO_CG_SNI_273_2025.pdf</t>
  </si>
  <si>
    <t>San Miguel Tlacotepec</t>
  </si>
  <si>
    <t xml:space="preserve">IEEPCO-CG-SNI-425/2025 </t>
  </si>
  <si>
    <t>https://www.ieepco.org.mx/autoridades_electas/resultados/sni.php</t>
  </si>
  <si>
    <t>San Miguel Tulancingo</t>
  </si>
  <si>
    <t xml:space="preserve">IEEPCO-CG-SNI‐112/2025 </t>
  </si>
  <si>
    <t>https://www.ieepco.org.mx/archivos/acuerdos/2025/IEEPCO_CG_SNI_112_2025.pdf</t>
  </si>
  <si>
    <t>San Miguel Yotao</t>
  </si>
  <si>
    <t>IEEPCO-CG-SNI‐46/2025</t>
  </si>
  <si>
    <t>https://www.ieepco.org.mx/archivos/acuerdos/2025/IEEPCO_CG_SNI_46_2025.pdf</t>
  </si>
  <si>
    <t>San Nicolás</t>
  </si>
  <si>
    <t>JNI/34/2026</t>
  </si>
  <si>
    <t>https://teeo.mx/images/sentencias/JNI-34-2026.pdf</t>
  </si>
  <si>
    <t>San Pablo Coatlán</t>
  </si>
  <si>
    <t>IEEPCO-CG-SNI-358/2025</t>
  </si>
  <si>
    <t>https://www.ieepco.org.mx/archivos/acuerdos/2025/IEEPCO_CG_SNI_358_2025.pdf</t>
  </si>
  <si>
    <t>San Pablo Cuatro Venados</t>
  </si>
  <si>
    <t>IEEPCO-CG-SNI‐284/2025</t>
  </si>
  <si>
    <t>https://www.ieepco.org.mx/archivos/acuerdos/2025/IEEPCO_CG_SNI_284_2025.pdf</t>
  </si>
  <si>
    <t>San Pablo Etla</t>
  </si>
  <si>
    <t xml:space="preserve">IEEPCO-CG-SNI-335/2025  </t>
  </si>
  <si>
    <t>https://www.ieepco.org.mx/archivos/acuerdos/2025/IEEPCO_CG_SNI_335_2025.pdf</t>
  </si>
  <si>
    <t>San Pablo Macuiltianguis</t>
  </si>
  <si>
    <t>IEEPCO-CG-SNI‐70/2025</t>
  </si>
  <si>
    <t>https://www.ieepco.org.mx/archivos/acuerdos/2025/IEEPCO_CG_SNI_70_2025.pdf</t>
  </si>
  <si>
    <t>San Pablo Tijaltepec</t>
  </si>
  <si>
    <t>IEEPCO-CG-SNI‐55/2025</t>
  </si>
  <si>
    <t>https://www.ieepco.org.mx/archivos/acuerdos/2025/IEEPCO_CG_SNI_55_2025.pdf</t>
  </si>
  <si>
    <t>San Pablo Yaganiza</t>
  </si>
  <si>
    <t>IEEPCO-CG-SNI-101/2025</t>
  </si>
  <si>
    <t>https://www.ieepco.org.mx/archivos/acuerdos/2025/IEEPCO_CG_SNI_101_2025.pdf</t>
  </si>
  <si>
    <t>San Pedro Apóstol</t>
  </si>
  <si>
    <t>IEEPCO-CG-SNI-370/2025</t>
  </si>
  <si>
    <t>https://www.ieepco.org.mx/archivos/acuerdos/2025/IEEPCO_CG_SNI_370_2025.pdf</t>
  </si>
  <si>
    <t>San Pedro Cajonos</t>
  </si>
  <si>
    <t>IEEPCO-CG-SNI‐33/2025</t>
  </si>
  <si>
    <t>https://www.ieepco.org.mx/archivos/acuerdos/2025/IEEPCO_CG_SNI_33_2025.pdf</t>
  </si>
  <si>
    <t>San Pedro Coxcaltepec Cántaros</t>
  </si>
  <si>
    <t>IEEPCO-CG-SNI‐145/2025</t>
  </si>
  <si>
    <t>https://www.ieepco.org.mx/archivos/acuerdos/2025/IEEPCO_CG_SNI_145_2025.pdf</t>
  </si>
  <si>
    <t>San Pedro el Alto</t>
  </si>
  <si>
    <t>IEEPCO-CG-SNI‐274/2025</t>
  </si>
  <si>
    <t>https://www.ieepco.org.mx/archivos/acuerdos/2025/IEEPCO_CG_SNI_274_2025.pdf</t>
  </si>
  <si>
    <t>San Pedro Ixtlahuaca</t>
  </si>
  <si>
    <t>IEEPCO-CG-SNI‐117/2025</t>
  </si>
  <si>
    <t>https://www.ieepco.org.mx/archivos/acuerdos/2025/IEEPCO_CG_SNI_117_2025.pdf</t>
  </si>
  <si>
    <t>San Pedro Jaltepetongo</t>
  </si>
  <si>
    <t>IEEPCO-CG-SNI‐441/2025</t>
  </si>
  <si>
    <t>https://www.ieepco.org.mx/archivos/acuerdos/2025/IEEPCO_CG_SNI_441_2025.pdf</t>
  </si>
  <si>
    <t>San Pedro Jocotipac</t>
  </si>
  <si>
    <t xml:space="preserve">IEEPCO-CG-SNI-412/2025 </t>
  </si>
  <si>
    <t>https://www.ieepco.org.mx/archivos/acuerdos/2025/IEEPCO_CG_SNI_412_2025.pdf</t>
  </si>
  <si>
    <t>San Pedro Juchatengo</t>
  </si>
  <si>
    <t>IEEPCO-CG-SNI‐196/2025</t>
  </si>
  <si>
    <t>https://www.ieepco.org.mx/archivos/acuerdos/2025/IEEPCO_CG_SNI_196_2025.pdf</t>
  </si>
  <si>
    <t>San Pedro Mártir</t>
  </si>
  <si>
    <t>IEEPCO-CG-SNI‐209/2025</t>
  </si>
  <si>
    <t>https://www.ieepco.org.mx/archivos/acuerdos/2025/IEEPCO_CG_SNI_209_2025.pdf</t>
  </si>
  <si>
    <t>San Pedro Mártir Quiechapa</t>
  </si>
  <si>
    <t>IEEPCO-CG-SNI‐146/2025</t>
  </si>
  <si>
    <t>https://www.ieepco.org.mx/archivos/acuerdos/2025/IEEPCO_CG_SNI_146_2025.pdf</t>
  </si>
  <si>
    <t>San Pedro Mártir Yucuxaco</t>
  </si>
  <si>
    <t xml:space="preserve">IEEPCO-CG-SNI-320/2025  </t>
  </si>
  <si>
    <t>https://www.ieepco.org.mx/archivos/acuerdos/2025/IEEPCO_CG_SNI_320_2025.pdf</t>
  </si>
  <si>
    <t>San Pedro Mixtepec</t>
  </si>
  <si>
    <t>IEEPCO-CG-SNI‐22/2025</t>
  </si>
  <si>
    <t>https://www.ieepco.org.mx/archivos/acuerdos/2025/IEEPCO_CG_SNI_22_2025.pdf</t>
  </si>
  <si>
    <t>San Pedro Molinos</t>
  </si>
  <si>
    <t>IEEPCO-CG-SNI‐179/2025</t>
  </si>
  <si>
    <t>https://www.ieepco.org.mx/archivos/acuerdos/2025/IEEPCO_CG_SNI_179_2025.pdf</t>
  </si>
  <si>
    <t>San Pedro Nopala</t>
  </si>
  <si>
    <t>IEEPCO-CG-SNI-27/2025</t>
  </si>
  <si>
    <t>https://www.ieepco.org.mx/archivos/acuerdos/2025/IEEPCO_CG_SNI_27_2025.pdf</t>
  </si>
  <si>
    <t>San Pedro Ocopetatillo</t>
  </si>
  <si>
    <t>https://www.ieepco.org.mx/archivos/acuerdos/2025/IEEPCO_CG_SNI_392_2025.pdf</t>
  </si>
  <si>
    <t>San Pedro Ocotepec</t>
  </si>
  <si>
    <t xml:space="preserve">IEEPCO-CG-SNI-338/2025  </t>
  </si>
  <si>
    <t>https://www.ieepco.org.mx/archivos/acuerdos/2025/IEEPCO_CG_SNI_338_2025.pdf</t>
  </si>
  <si>
    <t>San Pedro Quiatoni</t>
  </si>
  <si>
    <t>IEEPCO-CG-SNI‐28/2025</t>
  </si>
  <si>
    <t>https://www.ieepco.org.mx/archivos/acuerdos/2025/IEEPCO_CG_SNI_28_2025.pdf</t>
  </si>
  <si>
    <t>San Pedro Sochiápam</t>
  </si>
  <si>
    <t>IEEPCO-CG-SNI‐442/2025</t>
  </si>
  <si>
    <t>https://www.ieepco.org.mx/archivos/acuerdos/2025/IEEPCO_CG_SNI_442_2025.pdf</t>
  </si>
  <si>
    <t>San Pedro Taviche</t>
  </si>
  <si>
    <t>IEEPCO-CG-SNI‐102/2025</t>
  </si>
  <si>
    <t>https://www.ieepco.org.mx/archivos/acuerdos/2025/IEEPCO_CG_SNI_102_2025.pdf</t>
  </si>
  <si>
    <t>San Pedro Teozacoalco</t>
  </si>
  <si>
    <t>IEEPCO-CG-SNI‐293/2025</t>
  </si>
  <si>
    <t>https://www.ieepco.org.mx/archivos/acuerdos/2025/IEEPCO_CG_SNI_293_2025.pdf</t>
  </si>
  <si>
    <t>San Pedro Teutila</t>
  </si>
  <si>
    <t>IEEPCO-CG-SNI‐304/2025</t>
  </si>
  <si>
    <t>https://www.ieepco.org.mx/archivos/acuerdos/2025/IEEPCO_CG_SNI_304_2025.pdf</t>
  </si>
  <si>
    <t>San Pedro Tidaá</t>
  </si>
  <si>
    <t>IEEPCO-CG-SNI‐131/2025</t>
  </si>
  <si>
    <t>https://www.ieepco.org.mx/archivos/acuerdos/2025/IEEPCO_CG_SNI_131_2025.pdf</t>
  </si>
  <si>
    <t>San Pedro Topiltepec</t>
  </si>
  <si>
    <t>IEEPCO-CG-SNI‐443/2025</t>
  </si>
  <si>
    <t>https://www.ieepco.org.mx/archivos/acuerdos/2025/IEEPCO_CG_SNI_443_2025.pdf</t>
  </si>
  <si>
    <t>San Pedro Totolápam</t>
  </si>
  <si>
    <t xml:space="preserve">IEEPCO-CG-SNI-328/2025  </t>
  </si>
  <si>
    <t>https://www.ieepco.org.mx/archivos/acuerdos/2025/IEEPCO_CG_SNI_328_2025.pdf</t>
  </si>
  <si>
    <t>IEEPCO-CG-SNI‐210/2025</t>
  </si>
  <si>
    <t>https://www.ieepco.org.mx/archivos/acuerdos/2025/IEEPCO_CG_SNI_210_2025.pdf</t>
  </si>
  <si>
    <t>San Pedro y San Pablo Tequixtepec</t>
  </si>
  <si>
    <t>IEEPCO-CG-SNI-211/2025</t>
  </si>
  <si>
    <t>https://www.ieepco.org.mx/archivos/acuerdos/2025/IEEPCO_CG_SNI_211_2025.pdf</t>
  </si>
  <si>
    <t>San Pedro Yaneri</t>
  </si>
  <si>
    <t>IEEPCO-CG-SNI‐29/2025</t>
  </si>
  <si>
    <t>https://www.ieepco.org.mx/archivos/acuerdos/2025/IEEPCO_CG_SNI_29_2025.pdf</t>
  </si>
  <si>
    <t>San Pedro Yólox</t>
  </si>
  <si>
    <t>IEEPCO-CG-SNI‐289/2025</t>
  </si>
  <si>
    <t>https://www.ieepco.org.mx/archivos/acuerdos/2025/IEEPCO_CG_SNI_289_2025.pdf</t>
  </si>
  <si>
    <t>San Pedro Yucunama</t>
  </si>
  <si>
    <t>IEEPCO-CG-SNI‐186/2025</t>
  </si>
  <si>
    <t>https://www.ieepco.org.mx/archivos/acuerdos/2025/IEEPCO_CG_SNI_186_2025.pdf</t>
  </si>
  <si>
    <t>San Raymundo Jalpan</t>
  </si>
  <si>
    <t>IEEPCO-CG-SNI‐249/2025</t>
  </si>
  <si>
    <t>https://www.ieepco.org.mx/archivos/acuerdos/2025/IEEPCO_CG_SNI_249_2025.pdf</t>
  </si>
  <si>
    <t>San Sebastián Abasolo</t>
  </si>
  <si>
    <t>IEEPCO-CG-SNI-103/2025</t>
  </si>
  <si>
    <t>https://www.ieepco.org.mx/archivos/acuerdos/2025/IEEPCO_CG_SNI_103_2025.pdf</t>
  </si>
  <si>
    <t>San Sebastián Coatlán</t>
  </si>
  <si>
    <t>IEEPCO-CG-SNI‐164/2025</t>
  </si>
  <si>
    <t>https://www.ieepco.org.mx/archivos/acuerdos/2025/IEEPCO_CG_SNI_164_2025.pdf</t>
  </si>
  <si>
    <t>San Sebastián Nicananduta</t>
  </si>
  <si>
    <t>IEEPCO-CG-SNI‐285/2025</t>
  </si>
  <si>
    <t>https://www.ieepco.org.mx/archivos/acuerdos/2025/IEEPCO_CG_SNI_285_2025.pdf</t>
  </si>
  <si>
    <t>San Sebastián Río Hondo</t>
  </si>
  <si>
    <t>IEEPCO-CG-SNI‐255/2025</t>
  </si>
  <si>
    <t>https://www.ieepco.org.mx/archivos/acuerdos/2025/IEEPCO_CG_SNI_255_2025.pdf</t>
  </si>
  <si>
    <t>San Sebastián Tecomaxtlahuaca</t>
  </si>
  <si>
    <t>IEEPCO-CG-SNI‐212/2025</t>
  </si>
  <si>
    <t>https://www.ieepco.org.mx/archivos/acuerdos/2025/IEEPCO_CG_SNI_212_2025.pdf</t>
  </si>
  <si>
    <t>San Sebastián Teitipac</t>
  </si>
  <si>
    <t>IEEPCO-CG-SNI‐104/2025</t>
  </si>
  <si>
    <t>https://www.ieepco.org.mx/archivos/acuerdos/2025/IEEPCO_CG_SNI_104_2025.pdf</t>
  </si>
  <si>
    <t>San Sebastián Tutla</t>
  </si>
  <si>
    <t>IEEPCO-CG-SNI-413/2025</t>
  </si>
  <si>
    <t>https://www.ieepco.org.mx/archivos/acuerdos/2025/IEEPCO_CG_SNI_413_2025.pdf</t>
  </si>
  <si>
    <t>San Simón Almolongas</t>
  </si>
  <si>
    <t>IEEPCO-CG-SNI‐151/2025</t>
  </si>
  <si>
    <t>https://www.ieepco.org.mx/archivos/acuerdos/2025/IEEPCO_CG_SNI_151_2025.pdf</t>
  </si>
  <si>
    <t>San Simón Zahuatlán</t>
  </si>
  <si>
    <t>IEEPCO-CG-SNI-426/2025</t>
  </si>
  <si>
    <t>https://www.ieepco.org.mx/archivos/acuerdos/2025/IEEPCO_CG_SNI_426_2025.pdf</t>
  </si>
  <si>
    <t>San Vicente Coatlán</t>
  </si>
  <si>
    <t>IEEPCO-CG-SNI‐170/2025</t>
  </si>
  <si>
    <t>https://www.ieepco.org.mx/archivos/acuerdos/2025/IEEPCO_CG_SNI_170_2025.pdf</t>
  </si>
  <si>
    <t>San Vicente Lachixío</t>
  </si>
  <si>
    <t>IEEPCO-CG-SNI-10/2025</t>
  </si>
  <si>
    <t>https://www.ieepco.org.mx/archivos/Gaceta/2025/GIEEPCO_CG_SNI_10_2025.pdf</t>
  </si>
  <si>
    <t>San Vicente Nuñú</t>
  </si>
  <si>
    <t>IEEPCO-CG-SNI-400/2025</t>
  </si>
  <si>
    <t>https://www.ieepco.org.mx/archivos/acuerdos/2025/IEEPCO_CG_SNI_400_2025.pdf</t>
  </si>
  <si>
    <t>Santa Ana</t>
  </si>
  <si>
    <t>IEEPCO-CG-SNI‐447/2025</t>
  </si>
  <si>
    <t>https://www.ieepco.org.mx/archivos/acuerdos/2025/IEEPCO_CG_SNI_447_2025.pdf</t>
  </si>
  <si>
    <t>Santa Ana Ateixtlahuaca</t>
  </si>
  <si>
    <t>IEEPCO-CG-SNI‐305/2025</t>
  </si>
  <si>
    <t>https://www.ieepco.org.mx/archivos/acuerdos/2025/IEEPCO_CG_SNI_305_2025.pdf</t>
  </si>
  <si>
    <t>Santa Ana Cuauhtémoc</t>
  </si>
  <si>
    <t>IEEPCO-CG-SNI-369/2025</t>
  </si>
  <si>
    <t>https://www.ieepco.org.mx/archivos/acuerdos/2025/IEEPCO_CG_SNI_369_2025.pdf</t>
  </si>
  <si>
    <t>Santa Ana del Valle</t>
  </si>
  <si>
    <t>IEEPCO-CG-SNI‐446/2025</t>
  </si>
  <si>
    <t>https://www.ieepco.org.mx/archivos/acuerdos/2025/IEEPCO_CG_SNI_446_2025.pdf</t>
  </si>
  <si>
    <t>Santa Ana Tavela</t>
  </si>
  <si>
    <t>IEEPCO-CG-SNI‐105/2025</t>
  </si>
  <si>
    <t>https://www.ieepco.org.mx/archivos/acuerdos/2025/IEEPCO_CG_SNI_105_2025.pdf</t>
  </si>
  <si>
    <t>Santa Ana Tlapacoyan</t>
  </si>
  <si>
    <t>IEEPCO-CG-SNI-383/2025</t>
  </si>
  <si>
    <t>https://www.ieepco.org.mx/archivos/acuerdos/2025/IEEPCO_CG_SNI_383_2025.pdf</t>
  </si>
  <si>
    <t>Santa Ana Yareni</t>
  </si>
  <si>
    <t>IEEPCO-CG-SNI‐93/2025</t>
  </si>
  <si>
    <t>https://www.ieepco.org.mx/archivos/acuerdos/2025/IEEPCO_CG_SNI_93_2025.pdf</t>
  </si>
  <si>
    <t>Santa Catalina Quierí</t>
  </si>
  <si>
    <t>IEEPCO-CG-SNI‐242/2025</t>
  </si>
  <si>
    <t>https://www.ieepco.org.mx/archivos/acuerdos/2025/IEEPCO_CG_SNI_242_2025.pdf</t>
  </si>
  <si>
    <t>Santa Catarina Cuixtla</t>
  </si>
  <si>
    <t>IEEPCO-CG-SNI-106/2025</t>
  </si>
  <si>
    <t>https://www.ieepco.org.mx/archivos/acuerdos/2025/IEEPCO_CG_SNI_106_2025.pdf</t>
  </si>
  <si>
    <t>Santa Catarina Ixtepeji</t>
  </si>
  <si>
    <t>IEEPCO-CG-SNI-107/2025</t>
  </si>
  <si>
    <t>https://www.ieepco.org.mx/archivos/acuerdos/2025/IEEPCO_CG_SNI_107_2025.pdf</t>
  </si>
  <si>
    <t>Santa Catarina Lachatao</t>
  </si>
  <si>
    <t>IEEPCO-CG-SNI-124/2025</t>
  </si>
  <si>
    <t>https://www.ieepco.org.mx/archivos/acuerdos/2025/IEEPCO_CG_SNI_124_2025.pdf</t>
  </si>
  <si>
    <t>Santa Catarina Loxicha</t>
  </si>
  <si>
    <t>IEEPCO-CG-SNI‐53/2025</t>
  </si>
  <si>
    <t>https://www.ieepco.org.mx/archivos/acuerdos/2025/IEEPCO_CG_SNI_53_2025.pdf</t>
  </si>
  <si>
    <t>Santa Catarina Mechoacán</t>
  </si>
  <si>
    <t>JNI/10/2026</t>
  </si>
  <si>
    <t>https://teeo.mx/index.php/comunicacion/boletines/443-revoca-teeo-acuerdo-del-ieepco-y-valida-eleccion-municipal-de-santa-catarina-mechoacan</t>
  </si>
  <si>
    <t>Santa Catarina Minas</t>
  </si>
  <si>
    <t>IEEPCO-CG-SNI‐214/2025</t>
  </si>
  <si>
    <t>https://www.ieepco.org.mx/archivos/acuerdos/2025/IEEPCO_CG_SNI_214_2025.pdf</t>
  </si>
  <si>
    <t>Santa Catarina Quiané</t>
  </si>
  <si>
    <t>IEEPCO-CG-SNI‐294/2025</t>
  </si>
  <si>
    <t>https://www.ieepco.org.mx/archivos/acuerdos/2025/IEEPCO_CG_SNI_294_2025.pdf</t>
  </si>
  <si>
    <t>Santa Catarina Quioquitani</t>
  </si>
  <si>
    <t>IEEPCO-CG-SNI‐438/2025</t>
  </si>
  <si>
    <t>https://www.ieepco.org.mx/archivos/acuerdos/2025/IEEPCO_CG_SNI_438_2025.pdf</t>
  </si>
  <si>
    <t>Santa Catarina Tayata</t>
  </si>
  <si>
    <t xml:space="preserve">IEEPCO-CG-SNI-427/2025 </t>
  </si>
  <si>
    <t>https://www.ieepco.org.mx/archivos/acuerdos/2025/IEEPCO_CG_SNI_427_2025.pdf</t>
  </si>
  <si>
    <t>Santa Catarina Ticuá</t>
  </si>
  <si>
    <t>IEEPCO-CG-SNI-361/2025</t>
  </si>
  <si>
    <t>https://www.ieepco.org.mx/archivos/acuerdos/2025/IEEPCO_CG_SNI_361_2025.pdf</t>
  </si>
  <si>
    <t>Santa Catarina Yosonotú</t>
  </si>
  <si>
    <t>IEEPCO-CG-SNI‐275/2025</t>
  </si>
  <si>
    <t>https://www.ieepco.org.mx/archivos/acuerdos/2025/IEEPCO_CG_SNI_275_2025.pdf</t>
  </si>
  <si>
    <t>Santa Catarina Zapoquila</t>
  </si>
  <si>
    <t>IEEPCO-CG-SNI-415/2025</t>
  </si>
  <si>
    <t>https://www.ieepco.org.mx/archivos/acuerdos/2025/IEEPCO_CG_SNI_415_2025.pdf</t>
  </si>
  <si>
    <t>Santa Cruz Acatepec</t>
  </si>
  <si>
    <t xml:space="preserve">IEEPCO-CG-SNI-433/2025 </t>
  </si>
  <si>
    <t>https://www.ieepco.org.mx/archivos/acuerdos/2025/IEEPCO_CG_SNI_433_2025.pdf</t>
  </si>
  <si>
    <t>Santa Cruz de Bravo</t>
  </si>
  <si>
    <t>IEEPCO-CG-SNI‐250/2025</t>
  </si>
  <si>
    <t>https://www.ieepco.org.mx/archivos/acuerdos/2025/IEEPCO_CG_SNI_250_2025.pdf</t>
  </si>
  <si>
    <t>Santa Cruz Mixtepec</t>
  </si>
  <si>
    <t>IEEPCO-CG-SNI-456/2025</t>
  </si>
  <si>
    <t>https://www.ieepco.org.mx/archivos/acuerdos/2025/IEEPCO_CG_SNI_456_2025.pdf</t>
  </si>
  <si>
    <t>Santa Cruz Nundaco</t>
  </si>
  <si>
    <t>IEEPCO-CG-SNI-108/2025</t>
  </si>
  <si>
    <t>https://www.ieepco.org.mx/archivos/acuerdos/2025/IEEPCO_CG_SNI_108_2025.pdf</t>
  </si>
  <si>
    <t>Santa Cruz Papalutla</t>
  </si>
  <si>
    <t>IEEPCO-CG-SNI‐448/2025</t>
  </si>
  <si>
    <t>https://www.ieepco.org.mx/archivos/acuerdos/2025/IEEPCO_CG_SNI_448_2025.pdf</t>
  </si>
  <si>
    <t>Santa Cruz Tacahua</t>
  </si>
  <si>
    <t>IEEPCO-CG-SNI-24/2025</t>
  </si>
  <si>
    <t>https://www.ieepco.org.mx/archivos/acuerdos/2025/IEEPCO_CG_SNI_24_2025.pdf</t>
  </si>
  <si>
    <t>Santa Cruz Tayata</t>
  </si>
  <si>
    <t>IEEPCO-CG-SNI-306/2025 </t>
  </si>
  <si>
    <t>https://www.ieepco.org.mx/archivos/acuerdos/2025/IEEPCO_CG_SNI_306_2025.pdf</t>
  </si>
  <si>
    <t>Santa Cruz Xitla</t>
  </si>
  <si>
    <t>IEEPCO-CG-SNI-165/2025</t>
  </si>
  <si>
    <t>https://www.ieepco.org.mx/archivos/acuerdos/2025/IEEPCO_CG_SNI_165_2025.pdf</t>
  </si>
  <si>
    <t>Santa Cruz Zenzontepec</t>
  </si>
  <si>
    <t>IEEPCO-CG-SNI-384/2025</t>
  </si>
  <si>
    <t>https://www.ieepco.org.mx/archivos/acuerdos/2025/IEEPCO_CG_SNI_384_2025.pdf</t>
  </si>
  <si>
    <t>Santa Inés de Zaragoza</t>
  </si>
  <si>
    <t>IEEPCO-CG-SNI‐374/2025</t>
  </si>
  <si>
    <t>https://www.ieepco.org.mx/archivos/acuerdos/2025/IEEPCO_CG_SNI_374_2025.pdf</t>
  </si>
  <si>
    <t>Santa Inés del Monte</t>
  </si>
  <si>
    <t>IEEPCO-CG-SNI-215/2025</t>
  </si>
  <si>
    <t>https://www.ieepco.org.mx/archivos/acuerdos/2025/IEEPCO_CG_SNI_215_2025.pdf</t>
  </si>
  <si>
    <t>Santa Inés Yatzeche</t>
  </si>
  <si>
    <t>IEEPCO-CG-SNI-216/2025</t>
  </si>
  <si>
    <t>https://www.ieepco.org.mx/archivos/acuerdos/2025/IEEPCO_CG_SNI_216_2025.pdf</t>
  </si>
  <si>
    <t>Santa Lucía Miahuatlán</t>
  </si>
  <si>
    <t xml:space="preserve">IEEPCO-CG-SNI-307/2025  </t>
  </si>
  <si>
    <t>https://www.ieepco.org.mx/archivos/acuerdos/2025/IEEPCO_CG_SNI_307_2025.pdf</t>
  </si>
  <si>
    <t>Santa Lucía Monteverde</t>
  </si>
  <si>
    <t>IEEPCO-CG-SNI‐409/2025</t>
  </si>
  <si>
    <t>https://www.ieepco.org.mx/archivos/acuerdos/2025/IEEPCO_CG_SNI_409_2025.pdf</t>
  </si>
  <si>
    <t>Santa Lucía Ocotlán</t>
  </si>
  <si>
    <t>IEEPCO-CG-SNI-213/2025</t>
  </si>
  <si>
    <t>https://www.ieepco.org.mx/archivos/acuerdos/2025/IEEPCO_CG_SNI_213_2025.pdf</t>
  </si>
  <si>
    <t>Santa Magdalena Jicotlán</t>
  </si>
  <si>
    <t>IEEPCO-CG-SNI-217/2025</t>
  </si>
  <si>
    <t>https://www.ieepco.org.mx/archivos/acuerdos/2025/IEEPCO_CG_SNI_217_2025.pdf</t>
  </si>
  <si>
    <t>Santa María Alotepec</t>
  </si>
  <si>
    <t>IEEPCO-CG-SNI‐350/2025</t>
  </si>
  <si>
    <t>https://www.ieepco.org.mx/archivos/acuerdos/2025/IEEPCO_CG_SNI_372_2025.pdf</t>
  </si>
  <si>
    <t>Santa María Apazco</t>
  </si>
  <si>
    <t xml:space="preserve"> IEEPCO-CG-SNI-336/2025</t>
  </si>
  <si>
    <t>https://www.ieepco.org.mx/archivos/acuerdos/2025/IEEPCO_CG_SNI_336_2025.pdf</t>
  </si>
  <si>
    <t>Santa María Atzompa</t>
  </si>
  <si>
    <t xml:space="preserve">IEEPCO-CG-SNI-308/2025  </t>
  </si>
  <si>
    <t>https://www.ieepco.org.mx/archivos/acuerdos/2025/IEEPCO_CG_SNI_308_2025.pdf</t>
  </si>
  <si>
    <t>Santa María Camotlán</t>
  </si>
  <si>
    <t>IEEPCO-CG-SNI-414/2025</t>
  </si>
  <si>
    <t>https://www.ieepco.org.mx/archivos/acuerdos/2025/IEEPCO_CG_SNI_414_2025.pdf</t>
  </si>
  <si>
    <t>Santa María Chachoápam</t>
  </si>
  <si>
    <t>IEEPCO-CG-SNI-167/2025</t>
  </si>
  <si>
    <t>https://www.ieepco.org.mx/archivos/acuerdos/2025/IEEPCO_CG_SNI_167_2025.pdf</t>
  </si>
  <si>
    <t>Santa María Chilchotla</t>
  </si>
  <si>
    <t xml:space="preserve">IEEPCO-CG-SNI-317/2025  </t>
  </si>
  <si>
    <t>https://www.ieepco.org.mx/archivos/acuerdos/2025/IEEPCO_CG_SNI_317_2025.pdf</t>
  </si>
  <si>
    <t>Santa María Chimalapa</t>
  </si>
  <si>
    <t>IEEPCO-CG-SNI‐276/2025</t>
  </si>
  <si>
    <t>https://www.ieepco.org.mx/archivos/acuerdos/2025/IEEPCO_CG_SNI_276_2025.pdf</t>
  </si>
  <si>
    <t>Santa María Colotepec</t>
  </si>
  <si>
    <t xml:space="preserve">IEEPCO-CG-SNI-329/2025  </t>
  </si>
  <si>
    <t>https://www.ieepco.org.mx/archivos/acuerdos/2025/IEEPCO_CG_SNI_329_2025.pdf</t>
  </si>
  <si>
    <t>Santa María Coyotepec</t>
  </si>
  <si>
    <t>IEEPCO-CG-SNI-109/2025</t>
  </si>
  <si>
    <t>https://www.ieepco.org.mx/archivos/acuerdos/2025/IEEPCO_CG_SNI_109_2025.pdf</t>
  </si>
  <si>
    <t>Santa María del Rosario</t>
  </si>
  <si>
    <t>IEEPCO-CG-SNI-118/2025</t>
  </si>
  <si>
    <t>https://www.ieepco.org.mx/archivos/acuerdos/2025/IEEPCO_CG_SNI_118_2025.pdf</t>
  </si>
  <si>
    <t>Santa María del Tule</t>
  </si>
  <si>
    <t>JNI/131/2025</t>
  </si>
  <si>
    <t>https://teeo.mx/images/sentencias/JNI-131-2025.pdf</t>
  </si>
  <si>
    <t>Santa María Ecatepec</t>
  </si>
  <si>
    <t>IEEPCO-CG-SNI-87/2025</t>
  </si>
  <si>
    <t>https://www.ieepco.org.mx/archivos/acuerdos/2025/IEEPCO_CG_SNI_87_2025.pdf</t>
  </si>
  <si>
    <t>Santa María Guelacé</t>
  </si>
  <si>
    <t>IEEPCO-CG-SNI-218/2025</t>
  </si>
  <si>
    <t>https://www.ieepco.org.mx/archivos/acuerdos/2025/IEEPCO_CG_SNI_218_2025.pdf</t>
  </si>
  <si>
    <t>Santa María Guienagati</t>
  </si>
  <si>
    <t>IEEPCO-CG-SNI‐277/2025</t>
  </si>
  <si>
    <t>https://www.ieepco.org.mx/archivos/acuerdos/2025/IEEPCO_CG_SNI_277_2025.pdf</t>
  </si>
  <si>
    <t>Santa María Ixcatlán</t>
  </si>
  <si>
    <t>IEEPCO-CG-SNI-219/2025</t>
  </si>
  <si>
    <t>https://www.ieepco.org.mx/archivos/acuerdos/2025/IEEPCO_CG_SNI_219_2025.pdf</t>
  </si>
  <si>
    <t>Santa María Jaltianguis</t>
  </si>
  <si>
    <t>IEEPCO-CG-SNI-56/2025</t>
  </si>
  <si>
    <t>https://www.ieepco.org.mx/archivos/acuerdos/2025/IEEPCO_CG_SNI_56_2025.pdf</t>
  </si>
  <si>
    <t>Santa María la Asunción</t>
  </si>
  <si>
    <t>IEEPCO-CG-SNI-362/2025</t>
  </si>
  <si>
    <t>https://www.ieepco.org.mx/archivos/acuerdos/2025/IEEPCO_CG_SNI_362_2025.pdf</t>
  </si>
  <si>
    <t>Santa María Lachixío</t>
  </si>
  <si>
    <t>IEEPCO-CG-SNI-09/2025</t>
  </si>
  <si>
    <t>https://www.ieepco.org.mx/archivos/Gaceta/2025/GIEEPCO_CG_SNI_09_2025.pdf</t>
  </si>
  <si>
    <t>Santa María Nativitas</t>
  </si>
  <si>
    <t>IEEPCO-CG-SNI‐86/2024</t>
  </si>
  <si>
    <t>https://www.ieepco.org.mx/archivos/acuerdos/2024/IEEPCO_CG_SNI_86_2024.pdf</t>
  </si>
  <si>
    <t>Santa María Nduayaco</t>
  </si>
  <si>
    <t xml:space="preserve">IEEPCO-CG-SNI-309/2025  </t>
  </si>
  <si>
    <t>https://www.ieepco.org.mx/archivos/acuerdos/2025/IEEPCO_CG_SNI_309_2025.pdf</t>
  </si>
  <si>
    <t>Santa María Ozolotepec</t>
  </si>
  <si>
    <t>IEEPCO-CG-SNI-428/2025</t>
  </si>
  <si>
    <t>https://www.ieepco.org.mx/archivos/acuerdos/2025/IEEPCO_CG_SNI_428_2025.pdf</t>
  </si>
  <si>
    <t>Santa María Pápalo</t>
  </si>
  <si>
    <t>IEEPCO-CG-SNI-92/2025</t>
  </si>
  <si>
    <t>https://www.ieepco.org.mx/archivos/acuerdos/2025/IEEPCO_CG_SNI_92_2025.pdf</t>
  </si>
  <si>
    <t>Santa María Peñoles</t>
  </si>
  <si>
    <t>IEEPCO-CG-SNI-401/2025</t>
  </si>
  <si>
    <t>https://www.ieepco.org.mx/archivos/acuerdos/2025/IEEPCO_CG_SNI_401_2025.pdf</t>
  </si>
  <si>
    <t>Santa María Quiegolani</t>
  </si>
  <si>
    <t>Santa María Sola</t>
  </si>
  <si>
    <t xml:space="preserve">IEEPCO-CG-SNI-310/2025  </t>
  </si>
  <si>
    <t>https://www.ieepco.org.mx/archivos/acuerdos/2025/IEEPCO_CG_SNI_310_2025.pdf</t>
  </si>
  <si>
    <t>Santa María Tataltepec</t>
  </si>
  <si>
    <t>IEEPCO-CG-SNI‐256/2025</t>
  </si>
  <si>
    <t>https://www.ieepco.org.mx/archivos/acuerdos/2025/IEEPCO_CG_SNI_256_2025.pdf</t>
  </si>
  <si>
    <t>Santa María Temaxcalapa</t>
  </si>
  <si>
    <t>IEEPCO-CG-SNI-220/2025</t>
  </si>
  <si>
    <t>https://www.ieepco.org.mx/archivos/acuerdos/2025/IEEPCO_CG_SNI_220_2025.pdf</t>
  </si>
  <si>
    <t>Santa María Temaxcaltepec</t>
  </si>
  <si>
    <t>IEEPCO-CG-SNI-88/2025</t>
  </si>
  <si>
    <t>https://www.ieepco.org.mx/archivos/acuerdos/2025/IEEPCO_CG_SNI_88_2025.pdf</t>
  </si>
  <si>
    <t>Santa María Tepantlali</t>
  </si>
  <si>
    <t>IEEPCO-CG-SNI-221/2025</t>
  </si>
  <si>
    <t>Santa María Tlahuitoltepec</t>
  </si>
  <si>
    <t>IEEPCO-CG-SNI-132/2025</t>
  </si>
  <si>
    <t>https://www.ieepco.org.mx/archivos/acuerdos/2025/IEEPCO_CG_SNI_132_2025.pdf</t>
  </si>
  <si>
    <t>Santa María Tlalixtac</t>
  </si>
  <si>
    <t>IEEPCO-CG-SNI-359/2025</t>
  </si>
  <si>
    <t>https://www.ieepco.org.mx/archivos/acuerdos/2025/IEEPCO_CG_SNI_359_2025.pdf</t>
  </si>
  <si>
    <t>Santa María Totolapilla</t>
  </si>
  <si>
    <t>IEEPCO-CG-SNI-110/2025</t>
  </si>
  <si>
    <t>https://www.ieepco.org.mx/archivos/acuerdos/2025/IEEPCO_CG_SNI_110_2025.pdf</t>
  </si>
  <si>
    <t>Santa María Yalina</t>
  </si>
  <si>
    <t>IEEPCO-CG-SNI-123/2025</t>
  </si>
  <si>
    <t>https://www.ieepco.org.mx/archivos/acuerdos/2025/IEEPCO_CG_SNI_123_2025.pdf</t>
  </si>
  <si>
    <t>Santa María Yavesía</t>
  </si>
  <si>
    <t>IEEPCO-CG-SNI-01/2026</t>
  </si>
  <si>
    <t>https://www.ieepco.org.mx/archivos/acuerdos/2026/IEEPCO_CG_SNI_01_2026.pdf</t>
  </si>
  <si>
    <t>Santa María Yolotepec</t>
  </si>
  <si>
    <t>IEEPCO-CG-SNI-63/2025</t>
  </si>
  <si>
    <t>https://www.ieepco.org.mx/archivos/acuerdos/2025/IEEPCO_CG_SNI_63_2025.pdf</t>
  </si>
  <si>
    <t>Santa María Yosoyúa</t>
  </si>
  <si>
    <t>IEEPCO-CG-SNI-222/2025</t>
  </si>
  <si>
    <t>https://www.ieepco.org.mx/archivos/acuerdos/2025/IEEPCO_CG_SNI_222_2025.pdf</t>
  </si>
  <si>
    <t>Santa María Yucuhiti</t>
  </si>
  <si>
    <t>IEEPCO-CG-SNI-50/2025</t>
  </si>
  <si>
    <t>https://www.ieepco.org.mx/archivos/acuerdos/2025/IEEPCO_CG_SNI_50_2025.pdf</t>
  </si>
  <si>
    <t>Santa María Zaniza</t>
  </si>
  <si>
    <t>IEEPCO-CG-SNI-223/2025</t>
  </si>
  <si>
    <t>https://www.ieepco.org.mx/archivos/acuerdos/2025/IEEPCO_CG_SNI_223_2025.pdf</t>
  </si>
  <si>
    <t>Santa María Zoquitlán</t>
  </si>
  <si>
    <t>IEEPCO-CG-SNI-43/2025</t>
  </si>
  <si>
    <t>https://www.ieepco.org.mx/archivos/acuerdos/2025/IEEPCO_CG_SNI_43_2025.pdf</t>
  </si>
  <si>
    <t>Santiago Amoltepec</t>
  </si>
  <si>
    <t xml:space="preserve">IEEPCO-CG-SNI-312/2025  </t>
  </si>
  <si>
    <t>https://www.ieepco.org.mx/archivos/acuerdos/2025/IEEPCO_CG_SNI_312_2025.pdf</t>
  </si>
  <si>
    <t>Santiago Apoala</t>
  </si>
  <si>
    <t>IEEPCO-CG-SNI-171/2025</t>
  </si>
  <si>
    <t> https://www.ieepco.org.mx/archivos/acuerdos/2025/IEEPCO_CG_SNI_171_2025.pdf</t>
  </si>
  <si>
    <t>Santiago Apóstol</t>
  </si>
  <si>
    <t>IEEPCO-CG-SNI-403/2025</t>
  </si>
  <si>
    <t>https://www.ieepco.org.mx/archivos/acuerdos/2025/IEEPCO_CG_SNI_403_2025.pdf</t>
  </si>
  <si>
    <t>Santiago Astata</t>
  </si>
  <si>
    <t>IEEPCO-CG-SNI-457/2025</t>
  </si>
  <si>
    <t>https://www.ieepco.org.mx/archivos/acuerdos/2025/IEEPCO_CG_SNI_457_2025.pdf</t>
  </si>
  <si>
    <t>Santiago Atitlán</t>
  </si>
  <si>
    <t>Santiago Camotlán</t>
  </si>
  <si>
    <t xml:space="preserve">IEEPCO-CG-SNI-331/2025  </t>
  </si>
  <si>
    <t>https://www.ieepco.org.mx/archivos/acuerdos/2025/IEEPCO_CG_SNI_331_2025.pdf</t>
  </si>
  <si>
    <t>Santiago Choápam</t>
  </si>
  <si>
    <t>IEEPCO-CG-SNI-429/2025</t>
  </si>
  <si>
    <t>https://www.ieepco.org.mx/archivos/acuerdos/2025/IEEPCO_CG_SNI_429_2025.pdf</t>
  </si>
  <si>
    <t>Santiago Comaltepec</t>
  </si>
  <si>
    <t>IEEPCO-CG-SNI-30/2025</t>
  </si>
  <si>
    <t>https://www.ieepco.org.mx/archivos/acuerdos/2025/IEEPCO_CG_SNI_30_2025.pdf</t>
  </si>
  <si>
    <t>Santiago del Río</t>
  </si>
  <si>
    <t>IEEPCO-CG-SNI-434/2025</t>
  </si>
  <si>
    <t>https://www.ieepco.org.mx/archivos/acuerdos/2025/IEEPCO_CG_SNI_434_2025.pdf</t>
  </si>
  <si>
    <t>Santiago Huauclilla</t>
  </si>
  <si>
    <t>IEEPCO-CG-SNI-72/2025</t>
  </si>
  <si>
    <t>https://www.ieepco.org.mx/archivos/acuerdos/2025/IEEPCO_CG_SNI_72_2025.pdf</t>
  </si>
  <si>
    <t>Santiago Ihuitlán Plumas</t>
  </si>
  <si>
    <t>IEEPCO-CG-SNI-133/2025</t>
  </si>
  <si>
    <t>https://www.ieepco.org.mx/archivos/acuerdos/2025/IEEPCO_CG_SNI_133_2025.pdf</t>
  </si>
  <si>
    <t>Santiago Ixcuintepec</t>
  </si>
  <si>
    <t>IEEPCO-CG-SNI-436/2025</t>
  </si>
  <si>
    <t>https://www.ieepco.org.mx/archivos/acuerdos/2025/IEEPCO_CG_SNI_436_2025.pdf</t>
  </si>
  <si>
    <t>Santiago Ixtayutla</t>
  </si>
  <si>
    <t>IEEPCO-CG-SNI-385/2025</t>
  </si>
  <si>
    <t>https://www.ieepco.org.mx/archivos/acuerdos/2025/IEEPCO_CG_SNI_385_2025.pdf</t>
  </si>
  <si>
    <t>Santiago Jocotepec</t>
  </si>
  <si>
    <t>Loma Bonita</t>
  </si>
  <si>
    <t xml:space="preserve">IEEPCO-CG-SNI-296/2025  </t>
  </si>
  <si>
    <t>https://www.ieepco.org.mx/archivos/acuerdos/2025/IEEPCO_CG_SNI_296_2025.pdf</t>
  </si>
  <si>
    <t>Santiago Lachiguiri</t>
  </si>
  <si>
    <t>IEEPCO-CG-SNI-71/2025</t>
  </si>
  <si>
    <t>https://www.ieepco.org.mx/archivos/acuerdos/2025/IEEPCO_CG_SNI_71_2025.pdf</t>
  </si>
  <si>
    <t>Santiago Lalopa</t>
  </si>
  <si>
    <t>IEEPCO-CG-SNI-23/2025</t>
  </si>
  <si>
    <t>https://www.ieepco.org.mx/archivos/acuerdos/2025/IEEPCO_CG_SNI_23_2025.pdf</t>
  </si>
  <si>
    <t>Santiago Laxopa</t>
  </si>
  <si>
    <t>IEEPCO-CG-SNI-47/2025</t>
  </si>
  <si>
    <t>https://www.ieepco.org.mx/archivos/acuerdos/2025/IEEPCO_CG_SNI_47_2025.pdf</t>
  </si>
  <si>
    <t>Santiago Matatlán</t>
  </si>
  <si>
    <t>IEEPCO-CG-SNI-224/2025</t>
  </si>
  <si>
    <t>https://www.ieepco.org.mx/archivos/acuerdos/2025/IEEPCO_CG_SNI_224_2025.pdf</t>
  </si>
  <si>
    <t>Santiago Miltepec</t>
  </si>
  <si>
    <t>IEEPCO-CG-SNI-225/2025</t>
  </si>
  <si>
    <t>https://www.ieepco.org.mx/archivos/acuerdos/2025/IEEPCO_CG_SNI_225_2025.pdf</t>
  </si>
  <si>
    <t>Santiago Minas</t>
  </si>
  <si>
    <t>IEEPCO-CG-SNI-363/2025</t>
  </si>
  <si>
    <t>https://www.ieepco.org.mx/archivos/acuerdos/2025/IEEPCO_CG_SNI_363_2025.pdf</t>
  </si>
  <si>
    <t>Santiago Nacaltepec</t>
  </si>
  <si>
    <t>IEEPCO-CG-SNI-226/2025</t>
  </si>
  <si>
    <t>https://www.ieepco.org.mx/archivos/acuerdos/2025/IEEPCO_CG_SNI_226_2025.pdf</t>
  </si>
  <si>
    <t>Santiago Nejapilla</t>
  </si>
  <si>
    <t>IEEPCO-CG-SNI-148/2025</t>
  </si>
  <si>
    <t>https://www.ieepco.org.mx/archivos/acuerdos/2025/IEEPCO_CG_SNI_148_2025.pdf</t>
  </si>
  <si>
    <t>Santiago Nundiche</t>
  </si>
  <si>
    <t>IEEPCO-CG-SNI-51/2025</t>
  </si>
  <si>
    <t>https://www.ieepco.org.mx/archivos/acuerdos/2025/IEEPCO_CG_SNI_51_2025.pdf</t>
  </si>
  <si>
    <t>Santiago Nuyoó</t>
  </si>
  <si>
    <t xml:space="preserve">IEEPCO-CG-SNI-295/2025  </t>
  </si>
  <si>
    <t>https://www.ieepco.org.mx/archivos/acuerdos/2025/IEEPCO_CG_SNI_295_2025.pdf</t>
  </si>
  <si>
    <t>Santiago Tenango</t>
  </si>
  <si>
    <t>IEEPCO-CG-SNI-435/2025</t>
  </si>
  <si>
    <t>https://www.ieepco.org.mx/archivos/acuerdos/2025/IEEPCO_CG_SNI_435_2025.pdf</t>
  </si>
  <si>
    <t>Santiago Tepetlapa</t>
  </si>
  <si>
    <t>IEEPCO-CG-SNI-134/2025</t>
  </si>
  <si>
    <t>https://www.ieepco.org.mx/archivos/acuerdos/2025/IEEPCO_CG_SNI_134_2025.pdf</t>
  </si>
  <si>
    <t>Santiago Texcalcingo</t>
  </si>
  <si>
    <t>IEEPCO-CG-SNI‐257/2025</t>
  </si>
  <si>
    <t>https://www.ieepco.org.mx/archivos/Gaceta/2025/GIEEPCO_CG_SNI_257_2025.pdf</t>
  </si>
  <si>
    <t>Santiago Textitlán</t>
  </si>
  <si>
    <t>IEEPCO-CG-SNI-119/2025</t>
  </si>
  <si>
    <t>https://www.ieepco.org.mx/archivos/acuerdos/2025/IEEPCO_CG_SNI_119_2025.pdf</t>
  </si>
  <si>
    <t>Santiago Tilantongo</t>
  </si>
  <si>
    <t xml:space="preserve">IEEPCO-CG-SNI-330/2025  </t>
  </si>
  <si>
    <t>https://www.ieepco.org.mx/archivos/acuerdos/2025/IEEPCO_CG_SNI_330_2025.pdf</t>
  </si>
  <si>
    <t>Santiago Tillo</t>
  </si>
  <si>
    <t>IEEPCO-CG-SNI-227/2025</t>
  </si>
  <si>
    <t> https://www.ieepco.org.mx/archivos/acuerdos/2025/IEEPCO_CG_SNI_227_2025.pdf</t>
  </si>
  <si>
    <t>Santiago Tlazoyaltepec</t>
  </si>
  <si>
    <t xml:space="preserve">IEEPCO-CG-SNI-332/2025  </t>
  </si>
  <si>
    <t>https://www.ieepco.org.mx/archivos/acuerdos/2025/IEEPCO_CG_SNI_332_2025.pdf</t>
  </si>
  <si>
    <t>Santiago Xanica</t>
  </si>
  <si>
    <t>JNI/11/2026, JNI/19/2026</t>
  </si>
  <si>
    <t>https://teeo.mx/images/sentencias/JNI-11-2026.pdf</t>
  </si>
  <si>
    <t>Santiago Xiacuí</t>
  </si>
  <si>
    <t>IEEPCO-CG-SNI-364/2025</t>
  </si>
  <si>
    <t>https://www.ieepco.org.mx/archivos/acuerdos/2025/IEEPCO_CG_SNI_364_2025.pdf</t>
  </si>
  <si>
    <t>Santiago Yaitepec</t>
  </si>
  <si>
    <t xml:space="preserve">IEEPCO-CG-SNI-340/2025  </t>
  </si>
  <si>
    <t>https://www.ieepco.org.mx/archivos/acuerdos/2025/IEEPCO_CG_SNI_340_2025.pdf</t>
  </si>
  <si>
    <t>Santiago Yaveo</t>
  </si>
  <si>
    <t xml:space="preserve">IEEPCO-CG-SNI-311/2025  </t>
  </si>
  <si>
    <t>https://www.ieepco.org.mx/archivos/acuerdos/2025/IEEPCO_CG_SNI_311_2025.pdf</t>
  </si>
  <si>
    <t>Santiago Yolomécatl</t>
  </si>
  <si>
    <t xml:space="preserve">IEEPCO-CG-SNI-313/2025  </t>
  </si>
  <si>
    <t>https://www.ieepco.org.mx/archivos/acuerdos/2025/IEEPCO_CG_SNI_313_2025.pdf</t>
  </si>
  <si>
    <t>Santiago Yosondúa</t>
  </si>
  <si>
    <t>IEEPCO-CG-SNI-402/2025</t>
  </si>
  <si>
    <t>https://www.ieepco.org.mx/archivos/acuerdos/2025/IEEPCO_CG_SNI_402_2025.pdf</t>
  </si>
  <si>
    <t>Santiago Yucuyachi</t>
  </si>
  <si>
    <t xml:space="preserve">IEEPCO-CG-SNI-437/2025 </t>
  </si>
  <si>
    <t>https://www.ieepco.org.mx/archivos/acuerdos/2025/IEEPCO_CG_SNI_437_2025.pdf</t>
  </si>
  <si>
    <t>Santiago Zacatepec</t>
  </si>
  <si>
    <t>IEEPCO-CG-SNI‐104/2024</t>
  </si>
  <si>
    <t>https://www.ieepco.org.mx/archivos/acuerdos/2024/IEEPCO_CG_SNI_104_2024.pdf</t>
  </si>
  <si>
    <t>Santiago Zoochila</t>
  </si>
  <si>
    <t>IEEPCO-CG-SNI-20/2025</t>
  </si>
  <si>
    <t>https://www.ieepco.org.mx/archivos/acuerdos/2025/IEEPCO_CG_SNI_20_2025.pdf</t>
  </si>
  <si>
    <t>Santo Domingo Albarradas</t>
  </si>
  <si>
    <t>IEEPCO-CG-SNI-45/2025</t>
  </si>
  <si>
    <t>https://www.ieepco.org.mx/archivos/acuerdos/2025/IEEPCO_CG_SNI_45_2025.pdf</t>
  </si>
  <si>
    <t>Santo Domingo de Morelos</t>
  </si>
  <si>
    <t>IEEPCO-CG-SNI‐375/2025</t>
  </si>
  <si>
    <t>https://www.ieepco.org.mx/archivos/acuerdos/2025/IEEPCO_CG_SNI_375_2025.pdf</t>
  </si>
  <si>
    <t>Santo Domingo Ixcatlán</t>
  </si>
  <si>
    <t>IEEPCO-CG-SNI-73/2025</t>
  </si>
  <si>
    <t>https://www.ieepco.org.mx/archivos/acuerdos/2025/IEEPCO_CG_SNI_73_2025.pdf</t>
  </si>
  <si>
    <t>Santo Domingo Nuxaá</t>
  </si>
  <si>
    <t>IEEPCO-CG-SNI-89/2025</t>
  </si>
  <si>
    <t>https://www.ieepco.org.mx/archivos/acuerdos/2025/IEEPCO_CG_SNI_89_2025.pdf</t>
  </si>
  <si>
    <t>Santo Domingo Ozolotepec</t>
  </si>
  <si>
    <t>IEEPCO-CG-SNI-228/2025</t>
  </si>
  <si>
    <t>https://www.ieepco.org.mx/archivos/acuerdos/2025/IEEPCO_CG_SNI_228_2025.pdf</t>
  </si>
  <si>
    <t>Santo Domingo Roayaga</t>
  </si>
  <si>
    <t>IEEPCO-CG-SNI-149/2025</t>
  </si>
  <si>
    <t>https://www.ieepco.org.mx/archivos/acuerdos/2025/IEEPCO_CG_SNI_149_2025.pdf</t>
  </si>
  <si>
    <t>Santo Domingo Teojomulco</t>
  </si>
  <si>
    <t>IEEPCO-CG-SNI‐373/2025</t>
  </si>
  <si>
    <t>https://www.ieepco.org.mx/archivos/acuerdos/2025/IEEPCO_CG_SNI_373_2025.pdf</t>
  </si>
  <si>
    <t>Santo Domingo Tepuxtepec</t>
  </si>
  <si>
    <t>IEEPCO-CG-SNI-229/2025</t>
  </si>
  <si>
    <t>https://www.ieepco.org.mx/archivos/acuerdos/2025/IEEPCO_CG_SNI_229_2025.pdf</t>
  </si>
  <si>
    <t>Santo Domingo Tlatayápam</t>
  </si>
  <si>
    <t>IEEPCO-CG-SNI-230/2025</t>
  </si>
  <si>
    <t>https://www.ieepco.org.mx/archivos/acuerdos/2025/IEEPCO_CG_SNI_230_2025.pdf</t>
  </si>
  <si>
    <t>Santo Domingo Tomaltepec</t>
  </si>
  <si>
    <t>IEEPCO-CG-SNI-231/2025</t>
  </si>
  <si>
    <t>https://www.ieepco.org.mx/archivos/acuerdos/2025/IEEPCO_CG_SNI_231_2024.pdf</t>
  </si>
  <si>
    <t>Santo Domingo Tonaltepec</t>
  </si>
  <si>
    <t>IEEPCO-CG-SNI-232/2025</t>
  </si>
  <si>
    <t>https://www.ieepco.org.mx/archivos/acuerdos/2025/IEEPCO_CG_SNI_232_2025.pdf</t>
  </si>
  <si>
    <t>Santo Domingo Xagacía</t>
  </si>
  <si>
    <t xml:space="preserve">IEEPCO-CG-SNI-386/2025 </t>
  </si>
  <si>
    <t>https://www.ieepco.org.mx/archivos/acuerdos/2025/IEEPCO_CG_SNI_386_2025.pdf</t>
  </si>
  <si>
    <t>Santo Domingo Yanhuitlán</t>
  </si>
  <si>
    <t>IEEPCO-CG-SNI‐449/2025</t>
  </si>
  <si>
    <t>https://www.ieepco.org.mx/archivos/acuerdos/2025/IEEPCO_CG_SNI_449_2025.pdf</t>
  </si>
  <si>
    <t>Santo Domingo Yodohino</t>
  </si>
  <si>
    <t>IEEPCO-CG-SNI-111/2025</t>
  </si>
  <si>
    <t>https://www.ieepco.org.mx/archivos/acuerdos/2025/IEEPCO_CG_SNI_111_2025.pdf</t>
  </si>
  <si>
    <t>Santo Tomás Jalieza</t>
  </si>
  <si>
    <t>IEEPCO-CG-SNI‐279/2025</t>
  </si>
  <si>
    <t>https://www.ieepco.org.mx/archivos/acuerdos/2025/IEEPCO_CG_SNI_279_2025.pdf</t>
  </si>
  <si>
    <t>Santo Tomás Mazaltepec</t>
  </si>
  <si>
    <t xml:space="preserve">IEEPCO-CG-SNI-339/2025  </t>
  </si>
  <si>
    <t>https://www.ieepco.org.mx/archivos/acuerdos/2025/IEEPCO_CG_SNI_339_2025.pdf</t>
  </si>
  <si>
    <t>Santo Tomás Ocotepec</t>
  </si>
  <si>
    <t>IEEPCO-CG-SNI-155/2025</t>
  </si>
  <si>
    <t>https://www.ieepco.org.mx/archivos/acuerdos/2025/IEEPCO_CG_SNI_155_2025.pdf</t>
  </si>
  <si>
    <t>Santo Tomás Tamazulapan</t>
  </si>
  <si>
    <t>IEEPCO-CG-SNI-233/2025</t>
  </si>
  <si>
    <t>https://www.ieepco.org.mx/archivos/acuerdos/2025/IEEPCO_CG_SNI_233_2025.pdf</t>
  </si>
  <si>
    <t>Santos Reyes Nopala</t>
  </si>
  <si>
    <t xml:space="preserve">IEEPCO-CG-SNI-417/2025 </t>
  </si>
  <si>
    <t>https://www.ieepco.org.mx/archivos/acuerdos/2025/IEEPCO_CG_SNI_417_2025.pdf</t>
  </si>
  <si>
    <t>Santos Reyes Pápalo</t>
  </si>
  <si>
    <t>IEEPCO-CG-SNI-234/2025</t>
  </si>
  <si>
    <t>https://www.ieepco.org.mx/archivos/acuerdos/2025/IEEPCO_CG_SNI_234_2025.pdf</t>
  </si>
  <si>
    <t>Santos Reyes Tepejillo</t>
  </si>
  <si>
    <t>IEEPCO-CG-SNI-120/2025</t>
  </si>
  <si>
    <t>https://www.ieepco.org.mx/archivos/acuerdos/2025/IEEPCO_CG_SNI_120_2025.pdf</t>
  </si>
  <si>
    <t>Santos Reyes Yucuná</t>
  </si>
  <si>
    <t xml:space="preserve">IEEPCO-CG-SNI-371/2025 </t>
  </si>
  <si>
    <t>https://www.ieepco.org.mx/archivos/acuerdos/2025/IEEPCO_CG_SNI_371_2025.pdf</t>
  </si>
  <si>
    <t>Sitio de Xitlapehua</t>
  </si>
  <si>
    <t>IEEPCO-CG-SNI‐280/2025</t>
  </si>
  <si>
    <t>https://www.ieepco.org.mx/archivos/acuerdos/2025/IEEPCO_CG_SNI_280_2025.pdf</t>
  </si>
  <si>
    <t>Tamazulápam del Espíritu Santo</t>
  </si>
  <si>
    <t>IEEPCO-CG-SNI‐281/2025</t>
  </si>
  <si>
    <t>https://www.ieepco.org.mx/archivos/acuerdos/2025/IEEPCO_CG_SNI_281_2025.pdf</t>
  </si>
  <si>
    <t>Tanetze de Zaragoza</t>
  </si>
  <si>
    <t>IEEPCO-CG-SNI-235/2025</t>
  </si>
  <si>
    <t>https://www.ieepco.org.mx/archivos/acuerdos/2025/IEEPCO_CG_SNI_235_2025.pdf</t>
  </si>
  <si>
    <t>Taniche</t>
  </si>
  <si>
    <t>IEEPCO-CG-SNI-168/2025</t>
  </si>
  <si>
    <t>https://www.ieepco.org.mx/archivos/acuerdos/2025/IEEPCO_CG_SNI_168_2025.pdf</t>
  </si>
  <si>
    <t>Tataltepec de Valdés</t>
  </si>
  <si>
    <t>IEEPCO-CG-SNI‐251/2025</t>
  </si>
  <si>
    <t>https://www.ieepco.org.mx/archivos/acuerdos/2025/IEEPCO_CG_SNI_251_2025.pdf</t>
  </si>
  <si>
    <t>Teococuilco de Marcos Pérez</t>
  </si>
  <si>
    <t>IEEPCO-CG-SNI-34/2025</t>
  </si>
  <si>
    <t>https://www.ieepco.org.mx/archivos/acuerdos/2025/IEEPCO_CG_SNI_34_2025.pdf</t>
  </si>
  <si>
    <t>Teotitlán del Valle</t>
  </si>
  <si>
    <t>IEEPCO-CG-SNI‐282/2025</t>
  </si>
  <si>
    <t>https://www.ieepco.org.mx/archivos/acuerdos/2025/IEEPCO_CG_SNI_282_2025.pdf</t>
  </si>
  <si>
    <t>Teotongo</t>
  </si>
  <si>
    <t>IEEPCO-CG-SNI-236/2025</t>
  </si>
  <si>
    <t>https://www.ieepco.org.mx/archivos/acuerdos/2025/IEEPCO_CG_SNI_236_2025.pdf</t>
  </si>
  <si>
    <t>Tepelmeme Villa de Morelos</t>
  </si>
  <si>
    <t xml:space="preserve">IEEPCO-CG-SNI-388/2025 </t>
  </si>
  <si>
    <t>https://www.ieepco.org.mx/archivos/acuerdos/2025/IEEPCO_CG_SNI_388_2025.pdf</t>
  </si>
  <si>
    <t>Tlacotepec Plumas</t>
  </si>
  <si>
    <t>IEEPCO-CG-SNI-150/2025</t>
  </si>
  <si>
    <t>https://www.ieepco.org.mx/archivos/acuerdos/2025/IEEPCO_CG_SNI_150_2025.pdf</t>
  </si>
  <si>
    <t>Tlalixtac de Cabrera</t>
  </si>
  <si>
    <t>IEEPCO-CG-SNI-237/2025</t>
  </si>
  <si>
    <t>https://www.ieepco.org.mx/archivos/acuerdos/2025/IEEPCO_CG_SNI_237_2025.pdf</t>
  </si>
  <si>
    <t>Totontepec Villa de Morelos</t>
  </si>
  <si>
    <t>IEEPCO-CG-SNI-90/2025</t>
  </si>
  <si>
    <t>https://www.ieepco.org.mx/archivos/acuerdos/2025/IEEPCO_CG_SNI_90_2025.pdf</t>
  </si>
  <si>
    <t>Villa de Chilapa de Díaz</t>
  </si>
  <si>
    <t>IEEPCO-CG-SNI-238/2025</t>
  </si>
  <si>
    <t>https://www.ieepco.org.mx/archivos/acuerdos/2025/IEEPCO_CG_SNI_238_2025.pdf</t>
  </si>
  <si>
    <t>Villa Díaz Ordaz</t>
  </si>
  <si>
    <t>IEEPCO-CG-SNI-91/2025</t>
  </si>
  <si>
    <t>https://www.ieepco.org.mx/archivos/acuerdos/2025/IEEPCO_CG_SNI_91_2025.pdf</t>
  </si>
  <si>
    <t>Villa Hidalgo Yalálag</t>
  </si>
  <si>
    <t>IEEPCO-CG-SNI‐283/2025</t>
  </si>
  <si>
    <t>https://www.ieepco.org.mx/archivos/acuerdos/2025/IEEPCO_CG_SNI_283_2025.pdf</t>
  </si>
  <si>
    <t>Villa Talea de Castro</t>
  </si>
  <si>
    <t>IEEPCO-CG-SNI-21/2025</t>
  </si>
  <si>
    <t>https://www.ieepco.org.mx/archivos/acuerdos/2025/IEEPCO_CG_SNI_21_2025.pdf</t>
  </si>
  <si>
    <t>Yaxe</t>
  </si>
  <si>
    <t>IEEPCO-CG-SNI-239/2025</t>
  </si>
  <si>
    <t>https://www.ieepco.org.mx/archivos/acuerdos/2025/IEEPCO_CG_SNI_239_2025.pdf</t>
  </si>
  <si>
    <t>Yogana</t>
  </si>
  <si>
    <t xml:space="preserve">IEEPCO-CG-SNI-430/2025 </t>
  </si>
  <si>
    <t>https://www.ieepco.org.mx/archivos/acuerdos/2025/IEEPCO_CG_SNI_430_2025.pdf</t>
  </si>
  <si>
    <t>Yutanduchi de Guerrero</t>
  </si>
  <si>
    <t>IEEPCO-CG-SNI-366/2025</t>
  </si>
  <si>
    <t>https://www.ieepco.org.mx/archivos/acuerdos/2025/IEEPCO_CG_SNI_366_2025.pdf</t>
  </si>
  <si>
    <t>Zapotitlán Palmas</t>
  </si>
  <si>
    <t>IEEPCO-CG-SNI-389/2025</t>
  </si>
  <si>
    <t>https://www.ieepco.org.mx/archivos/acuerdos/2025/IEEPCO_CG_SNI_389_2025.pdf</t>
  </si>
  <si>
    <t>Total</t>
  </si>
  <si>
    <t xml:space="preserve">*La presente base de datos es una herramienta de consulta ciudadana que integra información del total de autoridades electas en elecciones ordinarias, extraordinarias y validadas por órganos jurisdiccionales en el año 2025. En los casos de municipios que eligen concejalías para dos o tres cabildos, que ejercerán cargos en periodos diferentes de un año o año y medio, se incorpora la suma de autoridades de todos sus cabildos electos.  Por ejemplo, el municipio de Ixtlán de Juárez en el año 2025 eligió dos cabildos, de ocho cargos propietarios cada uno, que ejercerán funciones durante un año y medio respectivamente, por tanto esta base incorpora dieciséis autoridades electas para el referido municipio. </t>
  </si>
  <si>
    <t>Nota: En el año 2025 413 municipios, de los 418 que eligen autoridades mediante Sistemas Normativos Indígenas, renovarían a sus autoridades para el ejercicio de cargos de 2026 a 2028, 
para periodos de tres años, dos años, un año y medio o un año, según sea el caso. De los cuales con corte al 15 de abril 408 municipios cuentan con autoridades electas.</t>
  </si>
  <si>
    <t>Acuerdo del CG o Sentencia por la cual se calificó el proceso electivo</t>
  </si>
  <si>
    <t>Cargos que integran el cabildo (concejalías)</t>
  </si>
  <si>
    <t>Mujeres electas (concejalías)</t>
  </si>
  <si>
    <t>Hombres electos (concejalías)</t>
  </si>
  <si>
    <t>Presidentas municipales propietarias</t>
  </si>
  <si>
    <t>Síndicas Municipales propietarias</t>
  </si>
  <si>
    <t>Regidoras propietarias</t>
  </si>
  <si>
    <t>Presidentes municipales propietarios</t>
  </si>
  <si>
    <t>Regidores propietarios</t>
  </si>
  <si>
    <t>Presidentes municipales suplentes</t>
  </si>
  <si>
    <t>Síndicos suplentes</t>
  </si>
  <si>
    <t>Regidores suplentes</t>
  </si>
  <si>
    <t>Presidentas  municipales suplentes</t>
  </si>
  <si>
    <t>Síndicas Municipales suplentes</t>
  </si>
  <si>
    <t>Regidoras suplentes</t>
  </si>
  <si>
    <t>Síndicos Municipales propietarios</t>
  </si>
  <si>
    <t>Título de la columna</t>
  </si>
  <si>
    <t>Descripción</t>
  </si>
  <si>
    <t>Clave Municipal asignada por el Instituto Nacional Electoral.</t>
  </si>
  <si>
    <t>Nombre del municipio.</t>
  </si>
  <si>
    <t>Región administrativa.</t>
  </si>
  <si>
    <t>Distrito Electoral Local.</t>
  </si>
  <si>
    <t>Cabecera distrital electoral local.</t>
  </si>
  <si>
    <t>Tipo de elección por la cual fueron electas las autoridades: elección ordinaria, extraordinaria o, en su caso, derivado de alguna sentencia emitida por una autoridad jurisdiccional electoral.</t>
  </si>
  <si>
    <t>Incorpora el número de acuerdo a través de la cual se calificó la elección por el Consejo General o, en su caso, la sentencia mediante la cual se confirmó o revocó la misma.</t>
  </si>
  <si>
    <t> Fecha en la cual se calificó la elección mediante Acuerdo del Consejo General o, en su caso, el folio de la sentencia que confirmó o modificó la misma.</t>
  </si>
  <si>
    <t> Sentido del proyecto de acuerdo de la elección (validez o no validez de la elección).</t>
  </si>
  <si>
    <t xml:space="preserve">Hipervínculo al Acuerdo de elección o sentencia </t>
  </si>
  <si>
    <t> Enlace al Acuerdo por el que se calificó la elección o, en su caso, la sentencia que confirmó o revocó dicho acuerdo.</t>
  </si>
  <si>
    <t> Periodo de duración de los cargos para los cuales las autoridades fueron electas.</t>
  </si>
  <si>
    <t> Se especifica si el cabildo cuenta con paridad en la integración de los cargos.</t>
  </si>
  <si>
    <t> Número de cargos (concejalías) que se eligen en el municipio.</t>
  </si>
  <si>
    <t> Número de cargos propietarios (concejalías propietarias) que se eligen en el municipio.</t>
  </si>
  <si>
    <t> Número de cargos suplentes (concejalías suplentes) que se eligen en el municipio.</t>
  </si>
  <si>
    <t> Total de mujeres electas en las elecciones del año 2025 o, en su caso, extraordinarias de 2026.</t>
  </si>
  <si>
    <t> Total de mujeres electas como propietarias en las elecciones del año 2025 o, en su caso, extraordinarias de 2026.</t>
  </si>
  <si>
    <t> Total de mujeres electas como suplentes en las elecciones del año 2025 o, en su caso, extraordinarias de 2026.</t>
  </si>
  <si>
    <t> Total de mujeres electas como presidentas municipales propietarias en las elecciones del año 2025 o, en su caso, extraordinarias de 2026.</t>
  </si>
  <si>
    <t> Total de mujeres electas como síndicas municipales propietarias en las elecciones del año 2025 o, en su caso, extraordinarias de 2026.</t>
  </si>
  <si>
    <t> Total de mujeres electas como regidoras municipales propietarias en las elecciones del año 2025 o, en su caso, extraordinarias de 2026.</t>
  </si>
  <si>
    <t>Presidentas municipales suplentes</t>
  </si>
  <si>
    <t> Total de mujeres electas como presidentas municipales suplentes en las elecciones del año 2025 o, en su caso, extraordinarias de 2026.</t>
  </si>
  <si>
    <t> Total de mujeres electas como síndicas municipales suplentes en las elecciones del año 2025 o, en su caso, extraordinarias de 2026.</t>
  </si>
  <si>
    <t> Total de mujeres electas como regidoras municipales suplentes en las elecciones del año 2025 o, en su caso, extraordinarias de 2026.</t>
  </si>
  <si>
    <t xml:space="preserve">Total hombres electos </t>
  </si>
  <si>
    <t> Total de hombres electos en las elecciones del año 2025 o, en su caso, extraordinarias de 2026.</t>
  </si>
  <si>
    <t> Total de hombres electos como propietarios en las elecciones del año 2025 o, en su caso, extraordinarias de 2026.</t>
  </si>
  <si>
    <t> Total de hombres electos como suplentes en las elecciones del año 2025 o, en su caso, extraordinarias de 2026.</t>
  </si>
  <si>
    <t> Total de hombres electos como presidentes municipales propietarios en las elecciones del año 2025 o, en su caso, extraordinarias de 2026.</t>
  </si>
  <si>
    <t> Total de hombres electos como síndicos municipales propietarios en las elecciones del año 2025 o, en su caso, extraordinarias de 2026.</t>
  </si>
  <si>
    <t> Total de hombres electos como regidores municipales propietarios en las elecciones del año 2025 o, en su caso, extraordinarias de 2026.</t>
  </si>
  <si>
    <t> Total de hombres electos como presidentes municipales suplentes en las elecciones del año 2025 o, en su caso, extraordinarias de 2026.</t>
  </si>
  <si>
    <t> Total de hombres electos como síndicos municipales suplentes en las elecciones del año 2025 o, en su caso, extraordinarias de 2026.</t>
  </si>
  <si>
    <t>Regidurías suplentes</t>
  </si>
  <si>
    <t> Total de hombres electos como regidores municipales suplentes en las elecciones del año 2025 o, en su caso, extraordinarias de 2026.</t>
  </si>
  <si>
    <t>Ordinaria y Extraordinaria</t>
  </si>
  <si>
    <t>Invalidada por Sala Regional Xalapa</t>
  </si>
  <si>
    <t>Validada por el TEEO</t>
  </si>
  <si>
    <t>Validada por Sala Regional Xalapa</t>
  </si>
  <si>
    <t>http://187.157.33.214:5000/d/s/17dnz7xWM6X30v7cXpyJXjyxdoqU4Fio/HhmyJfpVO5e_yrsbiV0ZSgcTtaEbZb59-W7agujlTFQ0</t>
  </si>
  <si>
    <t>Invalidada por el TEEO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</si>
</sst>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u/>
      <sz val="11"/>
      <color theme="10"/>
      <name val="Calibri"/>
      <family val="2"/>
      <scheme val="minor"/>
    </font>
    <font>
      <sz val="11"/>
      <color theme="1"/>
      <name val="Arial Narrow"/>
      <family val="2"/>
    </font>
    <font>
      <sz val="12"/>
      <color theme="1"/>
      <name val="Calibri"/>
      <family val="2"/>
      <scheme val="minor"/>
    </font>
    <font>
      <b/>
      <sz val="11"/>
      <color theme="1"/>
      <name val="Arial Narrow"/>
      <family val="2"/>
    </font>
    <font>
      <sz val="11"/>
      <color theme="1"/>
      <name val="Arial"/>
    </font>
    <font>
      <sz val="11"/>
      <color theme="1"/>
      <name val="Aptos Narrow"/>
    </font>
    <font>
      <b/>
      <sz val="11"/>
      <color theme="1"/>
      <name val="Calibri"/>
      <scheme val="minor"/>
    </font>
    <font>
      <i/>
      <sz val="11"/>
      <color theme="1"/>
      <name val="Arial Narrow"/>
      <family val="2"/>
    </font>
    <font>
      <b/>
      <sz val="11"/>
      <color rgb="FFB95626"/>
      <name val="Arial Narrow"/>
      <family val="2"/>
    </font>
    <font>
      <sz val="11"/>
      <name val="Arial Narrow"/>
      <family val="2"/>
    </font>
    <font>
      <u/>
      <sz val="11"/>
      <color theme="10"/>
      <name val="Arial Narrow"/>
      <family val="2"/>
    </font>
    <font>
      <b/>
      <sz val="11"/>
      <color rgb="FF000000"/>
      <name val="Arial Narrow"/>
      <family val="2"/>
    </font>
    <font>
      <b/>
      <sz val="11"/>
      <color rgb="FF3E0015"/>
      <name val="Arial Narrow"/>
      <family val="2"/>
    </font>
    <font>
      <b/>
      <sz val="12"/>
      <color rgb="FFB95626"/>
      <name val="Arial Narrow"/>
      <family val="2"/>
    </font>
  </fonts>
  <fills count="7">
    <fill>
      <patternFill patternType="none"/>
    </fill>
    <fill>
      <patternFill patternType="gray125"/>
    </fill>
    <fill>
      <patternFill patternType="solid">
        <fgColor theme="0"/>
        <bgColor indexed="64"/>
      </patternFill>
    </fill>
    <fill>
      <patternFill patternType="solid">
        <fgColor rgb="FFE8DFDF"/>
        <bgColor indexed="64"/>
      </patternFill>
    </fill>
    <fill>
      <patternFill patternType="solid">
        <fgColor rgb="FFDEC2AD"/>
        <bgColor indexed="64"/>
      </patternFill>
    </fill>
    <fill>
      <patternFill patternType="solid">
        <fgColor rgb="FFE4A88E"/>
        <bgColor indexed="64"/>
      </patternFill>
    </fill>
    <fill>
      <patternFill patternType="solid">
        <fgColor theme="5" tint="0.79998168889431442"/>
        <bgColor indexed="64"/>
      </patternFill>
    </fill>
  </fills>
  <borders count="6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top style="hair">
        <color indexed="64"/>
      </top>
      <bottom style="medium">
        <color indexed="64"/>
      </bottom>
      <diagonal/>
    </border>
    <border>
      <left/>
      <right/>
      <top style="medium">
        <color rgb="FF000000"/>
      </top>
      <bottom/>
      <diagonal/>
    </border>
    <border>
      <left style="thin">
        <color indexed="64"/>
      </left>
      <right/>
      <top style="thin">
        <color indexed="64"/>
      </top>
      <bottom style="thin">
        <color indexed="64"/>
      </bottom>
      <diagonal/>
    </border>
    <border>
      <left style="medium">
        <color rgb="FF000000"/>
      </left>
      <right/>
      <top style="medium">
        <color rgb="FF000000"/>
      </top>
      <bottom/>
      <diagonal/>
    </border>
    <border>
      <left style="medium">
        <color indexed="64"/>
      </left>
      <right style="hair">
        <color indexed="64"/>
      </right>
      <top style="hair">
        <color indexed="64"/>
      </top>
      <bottom/>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medium">
        <color rgb="FF000000"/>
      </right>
      <top/>
      <bottom/>
      <diagonal/>
    </border>
    <border>
      <left style="medium">
        <color indexed="64"/>
      </left>
      <right/>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rgb="FF000000"/>
      </right>
      <top style="medium">
        <color rgb="FF000000"/>
      </top>
      <bottom/>
      <diagonal/>
    </border>
    <border>
      <left style="dotted">
        <color rgb="FF000000"/>
      </left>
      <right style="medium">
        <color indexed="64"/>
      </right>
      <top/>
      <bottom style="hair">
        <color indexed="64"/>
      </bottom>
      <diagonal/>
    </border>
    <border>
      <left style="medium">
        <color indexed="64"/>
      </left>
      <right/>
      <top style="dotted">
        <color rgb="FF000000"/>
      </top>
      <bottom/>
      <diagonal/>
    </border>
    <border>
      <left style="medium">
        <color indexed="64"/>
      </left>
      <right/>
      <top style="dotted">
        <color rgb="FF000000"/>
      </top>
      <bottom style="dotted">
        <color rgb="FF000000"/>
      </bottom>
      <diagonal/>
    </border>
    <border>
      <left style="medium">
        <color indexed="64"/>
      </left>
      <right/>
      <top/>
      <bottom style="dotted">
        <color rgb="FF000000"/>
      </bottom>
      <diagonal/>
    </border>
    <border>
      <left style="dotted">
        <color rgb="FF000000"/>
      </left>
      <right style="medium">
        <color indexed="64"/>
      </right>
      <top/>
      <bottom/>
      <diagonal/>
    </border>
    <border>
      <left style="dotted">
        <color rgb="FF000000"/>
      </left>
      <right style="medium">
        <color indexed="64"/>
      </right>
      <top style="dotted">
        <color rgb="FF000000"/>
      </top>
      <bottom style="hair">
        <color indexed="64"/>
      </bottom>
      <diagonal/>
    </border>
    <border>
      <left style="dotted">
        <color rgb="FF000000"/>
      </left>
      <right style="medium">
        <color indexed="64"/>
      </right>
      <top style="dotted">
        <color rgb="FF000000"/>
      </top>
      <bottom style="dotted">
        <color rgb="FF000000"/>
      </bottom>
      <diagonal/>
    </border>
    <border>
      <left style="medium">
        <color indexed="64"/>
      </left>
      <right style="dotted">
        <color rgb="FF000000"/>
      </right>
      <top style="dotted">
        <color rgb="FF000000"/>
      </top>
      <bottom style="dotted">
        <color rgb="FF000000"/>
      </bottom>
      <diagonal/>
    </border>
    <border>
      <left/>
      <right style="medium">
        <color indexed="64"/>
      </right>
      <top/>
      <bottom style="dotted">
        <color rgb="FF000000"/>
      </bottom>
      <diagonal/>
    </border>
    <border>
      <left style="medium">
        <color indexed="64"/>
      </left>
      <right/>
      <top/>
      <bottom style="medium">
        <color indexed="64"/>
      </bottom>
      <diagonal/>
    </border>
    <border>
      <left style="dotted">
        <color rgb="FF000000"/>
      </left>
      <right style="medium">
        <color indexed="64"/>
      </right>
      <top/>
      <bottom style="medium">
        <color indexed="64"/>
      </bottom>
      <diagonal/>
    </border>
    <border>
      <left style="hair">
        <color indexed="64"/>
      </left>
      <right style="medium">
        <color indexed="64"/>
      </right>
      <top style="hair">
        <color indexed="64"/>
      </top>
      <bottom/>
      <diagonal/>
    </border>
    <border>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hair">
        <color indexed="64"/>
      </bottom>
      <diagonal/>
    </border>
    <border>
      <left style="medium">
        <color indexed="64"/>
      </left>
      <right style="hair">
        <color indexed="64"/>
      </right>
      <top/>
      <bottom/>
      <diagonal/>
    </border>
    <border>
      <left style="medium">
        <color indexed="64"/>
      </left>
      <right/>
      <top style="hair">
        <color indexed="64"/>
      </top>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medium">
        <color indexed="64"/>
      </right>
      <top style="medium">
        <color indexed="64"/>
      </top>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208">
    <xf numFmtId="0" fontId="0" fillId="0" borderId="0" xfId="0"/>
    <xf numFmtId="0" fontId="3" fillId="2" borderId="0" xfId="0" applyFont="1" applyFill="1"/>
    <xf numFmtId="0" fontId="3" fillId="2" borderId="0" xfId="0" applyFont="1" applyFill="1" applyAlignment="1">
      <alignment horizontal="left"/>
    </xf>
    <xf numFmtId="14" fontId="3" fillId="2" borderId="0" xfId="0" applyNumberFormat="1" applyFont="1" applyFill="1" applyAlignment="1">
      <alignment horizontal="center"/>
    </xf>
    <xf numFmtId="0" fontId="3" fillId="2" borderId="0" xfId="0" applyFont="1" applyFill="1" applyAlignment="1">
      <alignment horizontal="center"/>
    </xf>
    <xf numFmtId="0" fontId="3" fillId="2" borderId="0" xfId="0" applyFont="1" applyFill="1" applyAlignment="1">
      <alignment wrapText="1"/>
    </xf>
    <xf numFmtId="0" fontId="4" fillId="0" borderId="0" xfId="0" applyFont="1"/>
    <xf numFmtId="0" fontId="3" fillId="2" borderId="0" xfId="0" applyFont="1" applyFill="1" applyAlignment="1">
      <alignment vertical="center"/>
    </xf>
    <xf numFmtId="0" fontId="3" fillId="2" borderId="0" xfId="0" applyFont="1" applyFill="1" applyAlignment="1">
      <alignment horizontal="left" vertical="center"/>
    </xf>
    <xf numFmtId="14" fontId="3" fillId="2" borderId="0" xfId="0" applyNumberFormat="1"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center" wrapText="1"/>
    </xf>
    <xf numFmtId="0" fontId="3" fillId="0" borderId="0" xfId="0" applyFont="1" applyAlignment="1">
      <alignment horizontal="left"/>
    </xf>
    <xf numFmtId="0" fontId="3" fillId="0" borderId="0" xfId="0" applyFont="1"/>
    <xf numFmtId="0" fontId="3" fillId="0" borderId="0" xfId="0" applyFont="1" applyAlignment="1">
      <alignment horizontal="center"/>
    </xf>
    <xf numFmtId="0" fontId="5" fillId="0" borderId="0" xfId="0" applyFont="1" applyAlignment="1">
      <alignment horizontal="center"/>
    </xf>
    <xf numFmtId="9" fontId="3" fillId="0" borderId="0" xfId="1" applyFont="1" applyFill="1" applyAlignment="1">
      <alignment horizontal="left"/>
    </xf>
    <xf numFmtId="49" fontId="3" fillId="2" borderId="0" xfId="0" applyNumberFormat="1" applyFont="1" applyFill="1" applyAlignment="1">
      <alignment horizontal="left"/>
    </xf>
    <xf numFmtId="49" fontId="3" fillId="2" borderId="0" xfId="0" applyNumberFormat="1" applyFont="1" applyFill="1" applyAlignment="1">
      <alignment horizontal="left" vertical="center"/>
    </xf>
    <xf numFmtId="0" fontId="3" fillId="0" borderId="0" xfId="0" applyFont="1" applyAlignment="1">
      <alignment vertical="center"/>
    </xf>
    <xf numFmtId="14" fontId="7" fillId="0" borderId="0" xfId="0" applyNumberFormat="1" applyFont="1" applyAlignment="1">
      <alignment horizontal="center"/>
    </xf>
    <xf numFmtId="0" fontId="6" fillId="0" borderId="0" xfId="0" applyFont="1" applyAlignment="1">
      <alignment horizontal="left" vertical="top"/>
    </xf>
    <xf numFmtId="0" fontId="3" fillId="0" borderId="0" xfId="0" applyFont="1" applyAlignment="1">
      <alignment horizontal="left" vertical="top"/>
    </xf>
    <xf numFmtId="0" fontId="5" fillId="2" borderId="0" xfId="0" applyFont="1" applyFill="1"/>
    <xf numFmtId="0" fontId="9" fillId="0" borderId="0" xfId="0" applyFont="1" applyAlignment="1">
      <alignment horizontal="left" vertical="top"/>
    </xf>
    <xf numFmtId="0" fontId="0" fillId="0" borderId="0" xfId="0" applyFont="1"/>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left"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11" fillId="0" borderId="4" xfId="0" applyFont="1" applyBorder="1" applyAlignment="1">
      <alignment horizontal="center"/>
    </xf>
    <xf numFmtId="0" fontId="3" fillId="0" borderId="4" xfId="0" applyFont="1" applyBorder="1" applyAlignment="1">
      <alignment horizontal="center"/>
    </xf>
    <xf numFmtId="0" fontId="3" fillId="0" borderId="14" xfId="0" applyFont="1" applyBorder="1" applyAlignment="1">
      <alignment horizontal="center"/>
    </xf>
    <xf numFmtId="0" fontId="3" fillId="0" borderId="5" xfId="0" applyFont="1" applyBorder="1" applyAlignment="1">
      <alignment horizontal="center" vertical="center"/>
    </xf>
    <xf numFmtId="0" fontId="3" fillId="0" borderId="18" xfId="0" applyFont="1" applyBorder="1" applyAlignment="1">
      <alignment horizont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13" xfId="0" applyFont="1" applyBorder="1" applyAlignment="1">
      <alignment horizontal="center"/>
    </xf>
    <xf numFmtId="0" fontId="3" fillId="0" borderId="16" xfId="0" applyFont="1" applyBorder="1" applyAlignment="1">
      <alignment horizontal="center"/>
    </xf>
    <xf numFmtId="0" fontId="3" fillId="0" borderId="5" xfId="0" applyFont="1" applyBorder="1" applyAlignment="1">
      <alignment horizontal="center"/>
    </xf>
    <xf numFmtId="0" fontId="11" fillId="0" borderId="14" xfId="0" applyFont="1" applyBorder="1" applyAlignment="1">
      <alignment horizontal="center"/>
    </xf>
    <xf numFmtId="0" fontId="11" fillId="0" borderId="18" xfId="0" applyFont="1" applyBorder="1" applyAlignment="1">
      <alignment horizontal="center"/>
    </xf>
    <xf numFmtId="0" fontId="3" fillId="0" borderId="19" xfId="0" applyFont="1" applyBorder="1" applyAlignment="1">
      <alignment horizontal="center"/>
    </xf>
    <xf numFmtId="0" fontId="14" fillId="2" borderId="0" xfId="0" applyFont="1" applyFill="1" applyAlignment="1">
      <alignment horizontal="center" vertical="center" wrapText="1"/>
    </xf>
    <xf numFmtId="0" fontId="0" fillId="0" borderId="0" xfId="0" applyFont="1" applyFill="1"/>
    <xf numFmtId="0" fontId="3" fillId="0" borderId="17" xfId="0" applyFont="1" applyBorder="1" applyAlignment="1">
      <alignment horizontal="center"/>
    </xf>
    <xf numFmtId="0" fontId="4" fillId="0" borderId="0" xfId="0" applyFont="1" applyAlignment="1">
      <alignment horizontal="center"/>
    </xf>
    <xf numFmtId="0" fontId="3" fillId="0" borderId="30" xfId="0" applyFont="1" applyBorder="1"/>
    <xf numFmtId="0" fontId="3" fillId="6" borderId="30" xfId="0" applyFont="1" applyFill="1" applyBorder="1"/>
    <xf numFmtId="14" fontId="3" fillId="2" borderId="0" xfId="0" applyNumberFormat="1" applyFont="1" applyFill="1" applyBorder="1" applyAlignment="1">
      <alignment horizontal="center"/>
    </xf>
    <xf numFmtId="0" fontId="11" fillId="2" borderId="10" xfId="0" applyFont="1" applyFill="1" applyBorder="1" applyAlignment="1">
      <alignment horizontal="center"/>
    </xf>
    <xf numFmtId="0" fontId="11" fillId="2" borderId="10" xfId="0" applyFont="1" applyFill="1" applyBorder="1" applyAlignment="1">
      <alignment horizontal="left"/>
    </xf>
    <xf numFmtId="0" fontId="11" fillId="2" borderId="4" xfId="0" applyFont="1" applyFill="1" applyBorder="1" applyAlignment="1">
      <alignment horizontal="center"/>
    </xf>
    <xf numFmtId="0" fontId="11" fillId="2" borderId="4" xfId="0" applyFont="1" applyFill="1" applyBorder="1" applyAlignment="1">
      <alignment horizontal="left"/>
    </xf>
    <xf numFmtId="0" fontId="3" fillId="2" borderId="4" xfId="0" applyFont="1" applyFill="1" applyBorder="1"/>
    <xf numFmtId="14" fontId="3" fillId="2" borderId="4" xfId="0" applyNumberFormat="1" applyFont="1" applyFill="1" applyBorder="1" applyAlignment="1">
      <alignment horizontal="center"/>
    </xf>
    <xf numFmtId="0" fontId="12" fillId="2" borderId="14" xfId="2" applyFont="1" applyFill="1" applyBorder="1" applyAlignment="1">
      <alignment horizontal="left" vertical="top" wrapText="1"/>
    </xf>
    <xf numFmtId="0" fontId="3" fillId="2" borderId="4" xfId="0" applyFont="1" applyFill="1" applyBorder="1" applyAlignment="1">
      <alignment vertical="center"/>
    </xf>
    <xf numFmtId="0" fontId="12" fillId="2" borderId="14" xfId="3" applyFont="1" applyFill="1" applyBorder="1" applyAlignment="1">
      <alignment horizontal="left" vertical="top"/>
    </xf>
    <xf numFmtId="0" fontId="12" fillId="2" borderId="0" xfId="3" applyFont="1" applyFill="1" applyBorder="1" applyAlignment="1">
      <alignment horizontal="left" vertical="top" wrapText="1"/>
    </xf>
    <xf numFmtId="0" fontId="12" fillId="2" borderId="14" xfId="3" applyFont="1" applyFill="1" applyBorder="1" applyAlignment="1">
      <alignment horizontal="left" vertical="top" wrapText="1"/>
    </xf>
    <xf numFmtId="0" fontId="12" fillId="2" borderId="14" xfId="3" applyFont="1" applyFill="1" applyBorder="1" applyAlignment="1">
      <alignment horizontal="right" vertical="top"/>
    </xf>
    <xf numFmtId="0" fontId="12" fillId="2" borderId="0" xfId="2" applyFont="1" applyFill="1" applyBorder="1" applyAlignment="1">
      <alignment horizontal="left" vertical="top" wrapText="1"/>
    </xf>
    <xf numFmtId="14" fontId="3" fillId="2" borderId="14" xfId="0" applyNumberFormat="1" applyFont="1" applyFill="1" applyBorder="1" applyAlignment="1">
      <alignment horizontal="center"/>
    </xf>
    <xf numFmtId="0" fontId="12" fillId="2" borderId="14" xfId="2" applyFont="1" applyFill="1" applyBorder="1" applyAlignment="1">
      <alignment horizontal="left" vertical="top"/>
    </xf>
    <xf numFmtId="0" fontId="3" fillId="2" borderId="4" xfId="0" applyFont="1" applyFill="1" applyBorder="1" applyAlignment="1">
      <alignment horizontal="left" vertical="center"/>
    </xf>
    <xf numFmtId="0" fontId="12" fillId="2" borderId="14" xfId="2" applyFont="1" applyFill="1" applyBorder="1" applyAlignment="1">
      <alignment horizontal="right" vertical="top"/>
    </xf>
    <xf numFmtId="0" fontId="3" fillId="2" borderId="4" xfId="0" applyFont="1" applyFill="1" applyBorder="1" applyAlignment="1">
      <alignment horizontal="left" vertical="top"/>
    </xf>
    <xf numFmtId="0" fontId="11" fillId="2" borderId="4" xfId="0" applyFont="1" applyFill="1" applyBorder="1" applyAlignment="1">
      <alignment horizontal="left" vertical="center"/>
    </xf>
    <xf numFmtId="14" fontId="3" fillId="2" borderId="13" xfId="0" applyNumberFormat="1" applyFont="1" applyFill="1" applyBorder="1" applyAlignment="1">
      <alignment horizontal="center"/>
    </xf>
    <xf numFmtId="0" fontId="12" fillId="2" borderId="22" xfId="2" applyFont="1" applyFill="1" applyBorder="1" applyAlignment="1">
      <alignment horizontal="left" vertical="top" wrapText="1"/>
    </xf>
    <xf numFmtId="14" fontId="3" fillId="2" borderId="5" xfId="0" applyNumberFormat="1" applyFont="1" applyFill="1" applyBorder="1" applyAlignment="1">
      <alignment horizontal="center"/>
    </xf>
    <xf numFmtId="0" fontId="12" fillId="2" borderId="14" xfId="3" applyFont="1" applyFill="1" applyBorder="1" applyAlignment="1">
      <alignment vertical="top"/>
    </xf>
    <xf numFmtId="0" fontId="3" fillId="2" borderId="13" xfId="0" applyFont="1" applyFill="1" applyBorder="1"/>
    <xf numFmtId="0" fontId="3" fillId="2" borderId="5" xfId="0" applyFont="1" applyFill="1" applyBorder="1" applyAlignment="1">
      <alignment horizontal="left"/>
    </xf>
    <xf numFmtId="0" fontId="11" fillId="2" borderId="5" xfId="0" applyFont="1" applyFill="1" applyBorder="1" applyAlignment="1">
      <alignment horizontal="left"/>
    </xf>
    <xf numFmtId="0" fontId="3" fillId="2" borderId="5" xfId="0" applyFont="1" applyFill="1" applyBorder="1" applyAlignment="1">
      <alignment horizontal="left" vertical="center"/>
    </xf>
    <xf numFmtId="0" fontId="3" fillId="2" borderId="18" xfId="0" applyFont="1" applyFill="1" applyBorder="1" applyAlignment="1">
      <alignment horizontal="left"/>
    </xf>
    <xf numFmtId="0" fontId="3" fillId="2" borderId="31" xfId="0" applyFont="1" applyFill="1" applyBorder="1" applyAlignment="1">
      <alignment horizontal="left"/>
    </xf>
    <xf numFmtId="0" fontId="11" fillId="2" borderId="28" xfId="0" applyFont="1" applyFill="1" applyBorder="1" applyAlignment="1">
      <alignment horizontal="center"/>
    </xf>
    <xf numFmtId="0" fontId="11" fillId="2" borderId="9" xfId="0" applyFont="1" applyFill="1" applyBorder="1" applyAlignment="1">
      <alignment horizontal="center"/>
    </xf>
    <xf numFmtId="0" fontId="11" fillId="2" borderId="11" xfId="0" applyFont="1" applyFill="1" applyBorder="1"/>
    <xf numFmtId="0" fontId="11" fillId="2" borderId="6" xfId="0" applyFont="1" applyFill="1" applyBorder="1" applyAlignment="1">
      <alignment horizontal="center"/>
    </xf>
    <xf numFmtId="0" fontId="11" fillId="2" borderId="7" xfId="0" applyFont="1" applyFill="1" applyBorder="1"/>
    <xf numFmtId="0" fontId="11" fillId="2" borderId="6" xfId="0" applyFont="1" applyFill="1" applyBorder="1" applyAlignment="1">
      <alignment horizontal="left" vertical="center"/>
    </xf>
    <xf numFmtId="0" fontId="11" fillId="2" borderId="7" xfId="0" applyFont="1" applyFill="1" applyBorder="1" applyAlignment="1">
      <alignment horizontal="left" vertical="center"/>
    </xf>
    <xf numFmtId="0" fontId="11" fillId="2" borderId="26" xfId="0" applyFont="1" applyFill="1" applyBorder="1" applyAlignment="1">
      <alignment horizontal="center"/>
    </xf>
    <xf numFmtId="0" fontId="11" fillId="2" borderId="33" xfId="0" applyFont="1" applyFill="1" applyBorder="1"/>
    <xf numFmtId="0" fontId="3" fillId="2" borderId="8" xfId="0" applyFont="1" applyFill="1" applyBorder="1"/>
    <xf numFmtId="14" fontId="3" fillId="2" borderId="8" xfId="0" applyNumberFormat="1" applyFont="1" applyFill="1" applyBorder="1" applyAlignment="1">
      <alignment horizontal="center"/>
    </xf>
    <xf numFmtId="14" fontId="3" fillId="2" borderId="35" xfId="0" applyNumberFormat="1" applyFont="1" applyFill="1" applyBorder="1" applyAlignment="1">
      <alignment horizontal="center" vertical="center"/>
    </xf>
    <xf numFmtId="0" fontId="11" fillId="2" borderId="36" xfId="0" applyFont="1" applyFill="1" applyBorder="1" applyAlignment="1">
      <alignment horizontal="center"/>
    </xf>
    <xf numFmtId="0" fontId="11" fillId="2" borderId="37" xfId="0" applyFont="1" applyFill="1" applyBorder="1" applyAlignment="1">
      <alignment horizontal="center"/>
    </xf>
    <xf numFmtId="0" fontId="11" fillId="2" borderId="38" xfId="0" applyFont="1" applyFill="1" applyBorder="1" applyAlignment="1">
      <alignment horizontal="center"/>
    </xf>
    <xf numFmtId="14" fontId="3" fillId="2" borderId="39" xfId="0" applyNumberFormat="1" applyFont="1" applyFill="1" applyBorder="1" applyAlignment="1">
      <alignment horizontal="center" vertical="center"/>
    </xf>
    <xf numFmtId="14" fontId="3" fillId="2" borderId="40" xfId="0" applyNumberFormat="1" applyFont="1" applyFill="1" applyBorder="1" applyAlignment="1">
      <alignment horizontal="center" vertical="center"/>
    </xf>
    <xf numFmtId="14" fontId="3" fillId="2" borderId="41" xfId="0" applyNumberFormat="1" applyFont="1" applyFill="1" applyBorder="1" applyAlignment="1">
      <alignment horizontal="center" vertical="center"/>
    </xf>
    <xf numFmtId="0" fontId="11" fillId="2" borderId="42" xfId="0" applyFont="1" applyFill="1" applyBorder="1" applyAlignment="1">
      <alignment horizontal="center"/>
    </xf>
    <xf numFmtId="14" fontId="3" fillId="2" borderId="43" xfId="0" applyNumberFormat="1" applyFont="1" applyFill="1" applyBorder="1" applyAlignment="1">
      <alignment horizontal="center" vertical="center"/>
    </xf>
    <xf numFmtId="0" fontId="11" fillId="2" borderId="44" xfId="0" applyFont="1" applyFill="1" applyBorder="1" applyAlignment="1">
      <alignment horizontal="center"/>
    </xf>
    <xf numFmtId="14" fontId="3" fillId="2" borderId="45" xfId="0" applyNumberFormat="1" applyFont="1" applyFill="1" applyBorder="1" applyAlignment="1">
      <alignment horizontal="center" vertical="center"/>
    </xf>
    <xf numFmtId="0" fontId="3" fillId="0" borderId="11" xfId="0" applyFont="1" applyBorder="1" applyAlignment="1">
      <alignment horizontal="center"/>
    </xf>
    <xf numFmtId="0" fontId="3" fillId="0" borderId="7" xfId="0" applyFont="1" applyBorder="1" applyAlignment="1">
      <alignment horizontal="center"/>
    </xf>
    <xf numFmtId="0" fontId="3" fillId="0" borderId="7" xfId="0" applyFont="1" applyBorder="1" applyAlignment="1">
      <alignment horizontal="center" vertical="center"/>
    </xf>
    <xf numFmtId="0" fontId="3" fillId="0" borderId="46" xfId="0" applyFont="1" applyBorder="1" applyAlignment="1">
      <alignment horizontal="center"/>
    </xf>
    <xf numFmtId="0" fontId="3" fillId="0" borderId="47" xfId="0" applyFont="1" applyBorder="1" applyAlignment="1">
      <alignment horizontal="center"/>
    </xf>
    <xf numFmtId="0" fontId="3" fillId="0" borderId="47" xfId="0" applyFont="1" applyBorder="1" applyAlignment="1">
      <alignment horizontal="center" vertical="center"/>
    </xf>
    <xf numFmtId="0" fontId="11" fillId="0" borderId="7" xfId="0" applyFont="1" applyBorder="1" applyAlignment="1">
      <alignment horizontal="center"/>
    </xf>
    <xf numFmtId="0" fontId="4" fillId="0" borderId="0" xfId="0" applyFont="1" applyBorder="1"/>
    <xf numFmtId="0" fontId="8" fillId="0" borderId="0" xfId="0" applyFont="1" applyBorder="1" applyAlignment="1">
      <alignment horizontal="left" vertical="center"/>
    </xf>
    <xf numFmtId="0" fontId="0" fillId="0" borderId="0" xfId="0" applyFont="1" applyBorder="1" applyAlignment="1">
      <alignment vertical="center"/>
    </xf>
    <xf numFmtId="0" fontId="0" fillId="0" borderId="0" xfId="0" applyFont="1" applyBorder="1"/>
    <xf numFmtId="0" fontId="0" fillId="0" borderId="0" xfId="0" applyFont="1" applyBorder="1" applyAlignment="1">
      <alignment horizontal="center" vertical="center"/>
    </xf>
    <xf numFmtId="0" fontId="0" fillId="0" borderId="0" xfId="0" applyFont="1" applyBorder="1" applyAlignment="1">
      <alignment horizontal="left" vertical="center"/>
    </xf>
    <xf numFmtId="0" fontId="0" fillId="0" borderId="0" xfId="0" applyFont="1" applyBorder="1" applyAlignment="1">
      <alignment horizontal="center" vertical="center" wrapText="1"/>
    </xf>
    <xf numFmtId="0" fontId="4" fillId="0" borderId="0" xfId="0" applyFont="1" applyBorder="1" applyAlignment="1">
      <alignment horizontal="center"/>
    </xf>
    <xf numFmtId="0" fontId="15" fillId="3" borderId="54" xfId="0" applyFont="1" applyFill="1" applyBorder="1" applyAlignment="1">
      <alignment horizontal="center" vertical="center" wrapText="1"/>
    </xf>
    <xf numFmtId="0" fontId="15" fillId="3" borderId="55" xfId="0" applyFont="1" applyFill="1" applyBorder="1" applyAlignment="1">
      <alignment horizontal="center" vertical="center" wrapText="1"/>
    </xf>
    <xf numFmtId="0" fontId="15" fillId="3" borderId="56" xfId="0" applyFont="1" applyFill="1" applyBorder="1" applyAlignment="1">
      <alignment horizontal="center" vertical="center" wrapText="1"/>
    </xf>
    <xf numFmtId="0" fontId="15" fillId="3" borderId="57" xfId="0" applyFont="1" applyFill="1" applyBorder="1" applyAlignment="1">
      <alignment horizontal="center" vertical="center" wrapText="1"/>
    </xf>
    <xf numFmtId="0" fontId="15" fillId="3" borderId="58" xfId="0" applyFont="1" applyFill="1" applyBorder="1" applyAlignment="1">
      <alignment horizontal="center" vertical="center" wrapText="1"/>
    </xf>
    <xf numFmtId="0" fontId="3" fillId="2" borderId="10" xfId="0" applyFont="1" applyFill="1" applyBorder="1"/>
    <xf numFmtId="14" fontId="3" fillId="2" borderId="10" xfId="0" applyNumberFormat="1" applyFont="1" applyFill="1" applyBorder="1" applyAlignment="1">
      <alignment horizontal="center"/>
    </xf>
    <xf numFmtId="0" fontId="3" fillId="2" borderId="10" xfId="0" applyFont="1" applyFill="1" applyBorder="1" applyAlignment="1">
      <alignment vertical="center"/>
    </xf>
    <xf numFmtId="14" fontId="3" fillId="2" borderId="10" xfId="0" applyNumberFormat="1" applyFont="1" applyFill="1" applyBorder="1" applyAlignment="1">
      <alignment horizontal="center" vertical="center"/>
    </xf>
    <xf numFmtId="0" fontId="3" fillId="0" borderId="11" xfId="0" applyFont="1" applyBorder="1" applyAlignment="1">
      <alignment horizontal="center" vertical="center"/>
    </xf>
    <xf numFmtId="0" fontId="3" fillId="2" borderId="12" xfId="0" applyFont="1" applyFill="1" applyBorder="1" applyAlignment="1">
      <alignment horizontal="left"/>
    </xf>
    <xf numFmtId="0" fontId="3" fillId="2" borderId="48" xfId="0" applyFont="1" applyFill="1" applyBorder="1" applyAlignment="1">
      <alignment horizontal="left"/>
    </xf>
    <xf numFmtId="0" fontId="11" fillId="2" borderId="6" xfId="0" applyFont="1" applyFill="1" applyBorder="1" applyAlignment="1">
      <alignment horizontal="center" vertical="center"/>
    </xf>
    <xf numFmtId="0" fontId="11" fillId="2" borderId="8" xfId="0" applyFont="1" applyFill="1" applyBorder="1" applyAlignment="1">
      <alignment horizontal="left"/>
    </xf>
    <xf numFmtId="0" fontId="11" fillId="2" borderId="8" xfId="0" applyFont="1" applyFill="1" applyBorder="1" applyAlignment="1">
      <alignment horizontal="center"/>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Alignment="1">
      <alignment horizontal="center" vertical="center" wrapText="1"/>
    </xf>
    <xf numFmtId="0" fontId="10" fillId="3" borderId="3" xfId="0" applyFont="1" applyFill="1" applyBorder="1" applyAlignment="1">
      <alignment horizontal="center" vertical="center" wrapText="1"/>
    </xf>
    <xf numFmtId="0" fontId="12" fillId="2" borderId="15" xfId="3" applyFont="1" applyFill="1" applyBorder="1" applyAlignment="1">
      <alignment horizontal="right" vertical="top"/>
    </xf>
    <xf numFmtId="0" fontId="12" fillId="2" borderId="15" xfId="3" applyFont="1" applyFill="1" applyBorder="1" applyAlignment="1">
      <alignment horizontal="left" vertical="top"/>
    </xf>
    <xf numFmtId="0" fontId="12" fillId="2" borderId="20" xfId="3" applyFont="1" applyFill="1" applyBorder="1" applyAlignment="1">
      <alignment horizontal="left" vertical="top" wrapText="1"/>
    </xf>
    <xf numFmtId="14" fontId="3" fillId="2" borderId="7" xfId="0" applyNumberFormat="1" applyFont="1" applyFill="1" applyBorder="1" applyAlignment="1">
      <alignment horizontal="center" vertical="center"/>
    </xf>
    <xf numFmtId="14" fontId="3" fillId="2" borderId="11" xfId="0" applyNumberFormat="1" applyFont="1" applyFill="1" applyBorder="1" applyAlignment="1">
      <alignment horizontal="center" vertical="center"/>
    </xf>
    <xf numFmtId="0" fontId="10" fillId="3" borderId="54" xfId="0" applyFont="1" applyFill="1" applyBorder="1" applyAlignment="1">
      <alignment horizontal="center" vertical="center" wrapText="1"/>
    </xf>
    <xf numFmtId="0" fontId="10" fillId="3" borderId="59"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56" xfId="0" applyFont="1" applyFill="1" applyBorder="1" applyAlignment="1">
      <alignment horizontal="center" vertical="center" wrapText="1"/>
    </xf>
    <xf numFmtId="0" fontId="3" fillId="0" borderId="12" xfId="0" applyFont="1" applyBorder="1" applyAlignment="1">
      <alignment horizontal="center" vertical="center"/>
    </xf>
    <xf numFmtId="0" fontId="10" fillId="3" borderId="57" xfId="0" applyFont="1" applyFill="1" applyBorder="1" applyAlignment="1">
      <alignment horizontal="center" vertical="center" wrapText="1"/>
    </xf>
    <xf numFmtId="0" fontId="5" fillId="0" borderId="0" xfId="0" applyFont="1"/>
    <xf numFmtId="0" fontId="5" fillId="2" borderId="0" xfId="0" applyFont="1" applyFill="1" applyAlignment="1">
      <alignment vertical="center"/>
    </xf>
    <xf numFmtId="0" fontId="5" fillId="0" borderId="0" xfId="0" applyFont="1" applyAlignment="1">
      <alignment vertical="center"/>
    </xf>
    <xf numFmtId="0" fontId="5" fillId="3" borderId="51" xfId="0" applyFont="1" applyFill="1" applyBorder="1" applyAlignment="1">
      <alignment horizontal="center"/>
    </xf>
    <xf numFmtId="0" fontId="5" fillId="3" borderId="10" xfId="0" applyFont="1" applyFill="1" applyBorder="1" applyAlignment="1">
      <alignment horizontal="center" vertical="center"/>
    </xf>
    <xf numFmtId="0" fontId="5" fillId="3" borderId="25" xfId="0" applyFont="1" applyFill="1" applyBorder="1" applyAlignment="1">
      <alignment horizontal="center"/>
    </xf>
    <xf numFmtId="0" fontId="5" fillId="3" borderId="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4" xfId="0" applyFont="1" applyFill="1" applyBorder="1" applyAlignment="1">
      <alignment horizontal="center"/>
    </xf>
    <xf numFmtId="0" fontId="5" fillId="3" borderId="53" xfId="0" applyFont="1" applyFill="1" applyBorder="1" applyAlignment="1">
      <alignment horizontal="center"/>
    </xf>
    <xf numFmtId="0" fontId="5" fillId="3" borderId="13" xfId="0" applyFont="1" applyFill="1" applyBorder="1" applyAlignment="1">
      <alignment horizontal="center"/>
    </xf>
    <xf numFmtId="9" fontId="5" fillId="0" borderId="0" xfId="1" applyFont="1" applyFill="1" applyAlignment="1">
      <alignment horizontal="center"/>
    </xf>
    <xf numFmtId="9" fontId="5" fillId="0" borderId="0" xfId="1" applyFont="1" applyFill="1"/>
    <xf numFmtId="0" fontId="5"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4" xfId="0" applyFont="1" applyFill="1" applyBorder="1" applyAlignment="1">
      <alignment horizontal="center"/>
    </xf>
    <xf numFmtId="0" fontId="5" fillId="4" borderId="14" xfId="0" applyFont="1" applyFill="1" applyBorder="1" applyAlignment="1">
      <alignment horizontal="center"/>
    </xf>
    <xf numFmtId="0" fontId="5" fillId="4" borderId="4"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52" xfId="0" applyFont="1" applyFill="1" applyBorder="1" applyAlignment="1">
      <alignment horizontal="center" vertical="center"/>
    </xf>
    <xf numFmtId="0" fontId="5" fillId="4" borderId="13" xfId="0" applyFont="1" applyFill="1" applyBorder="1" applyAlignment="1">
      <alignment horizontal="center"/>
    </xf>
    <xf numFmtId="0" fontId="5" fillId="4" borderId="16" xfId="0" applyFont="1" applyFill="1" applyBorder="1" applyAlignment="1">
      <alignment horizontal="center"/>
    </xf>
    <xf numFmtId="0" fontId="5" fillId="3" borderId="6" xfId="0" applyFont="1" applyFill="1" applyBorder="1" applyAlignment="1">
      <alignment horizontal="center" vertical="center"/>
    </xf>
    <xf numFmtId="0" fontId="5" fillId="3" borderId="6" xfId="0" applyFont="1" applyFill="1" applyBorder="1" applyAlignment="1">
      <alignment horizontal="center"/>
    </xf>
    <xf numFmtId="0" fontId="5" fillId="3" borderId="24"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9" xfId="0" applyFont="1" applyFill="1" applyBorder="1" applyAlignment="1">
      <alignment horizontal="center" vertical="center"/>
    </xf>
    <xf numFmtId="0" fontId="11" fillId="2" borderId="7" xfId="0" applyFont="1" applyFill="1" applyBorder="1" applyAlignment="1"/>
    <xf numFmtId="0" fontId="3" fillId="2" borderId="4" xfId="0" applyFont="1" applyFill="1" applyBorder="1" applyAlignment="1"/>
    <xf numFmtId="14" fontId="3" fillId="2" borderId="4" xfId="0" applyNumberFormat="1" applyFont="1" applyFill="1" applyBorder="1" applyAlignment="1">
      <alignment horizontal="left"/>
    </xf>
    <xf numFmtId="0" fontId="5" fillId="5" borderId="49" xfId="0" applyFont="1" applyFill="1" applyBorder="1" applyAlignment="1">
      <alignment horizontal="center" vertical="center"/>
    </xf>
    <xf numFmtId="0" fontId="5" fillId="5" borderId="50" xfId="0" applyFont="1" applyFill="1" applyBorder="1" applyAlignment="1">
      <alignment horizontal="center" vertical="center"/>
    </xf>
    <xf numFmtId="0" fontId="5" fillId="5" borderId="60" xfId="0" applyFont="1" applyFill="1" applyBorder="1" applyAlignment="1">
      <alignment horizontal="center" vertical="center"/>
    </xf>
    <xf numFmtId="0" fontId="13" fillId="5" borderId="49" xfId="0" applyFont="1" applyFill="1" applyBorder="1" applyAlignment="1">
      <alignment horizontal="center" vertical="center" wrapText="1"/>
    </xf>
    <xf numFmtId="0" fontId="13" fillId="5" borderId="50" xfId="0" applyFont="1" applyFill="1" applyBorder="1" applyAlignment="1">
      <alignment horizontal="center" vertical="center" wrapText="1"/>
    </xf>
    <xf numFmtId="0" fontId="13" fillId="5" borderId="60" xfId="0" applyFont="1" applyFill="1" applyBorder="1" applyAlignment="1">
      <alignment horizontal="center" vertical="center" wrapText="1"/>
    </xf>
    <xf numFmtId="0" fontId="13" fillId="5" borderId="23" xfId="0" applyFont="1" applyFill="1" applyBorder="1" applyAlignment="1">
      <alignment horizontal="center" vertical="center"/>
    </xf>
    <xf numFmtId="0" fontId="13" fillId="5" borderId="21" xfId="0" applyFont="1" applyFill="1" applyBorder="1" applyAlignment="1">
      <alignment horizontal="center" vertical="center"/>
    </xf>
    <xf numFmtId="0" fontId="3" fillId="0" borderId="0" xfId="0" applyFont="1" applyAlignment="1">
      <alignment horizontal="left" wrapText="1"/>
    </xf>
    <xf numFmtId="0" fontId="3" fillId="0" borderId="0" xfId="0" applyFont="1" applyAlignment="1">
      <alignment horizontal="left" vertical="center" wrapText="1"/>
    </xf>
    <xf numFmtId="0" fontId="5" fillId="2" borderId="0" xfId="0" applyFont="1" applyFill="1" applyAlignment="1">
      <alignment horizontal="center"/>
    </xf>
    <xf numFmtId="0" fontId="5" fillId="2" borderId="0" xfId="0" applyFont="1" applyFill="1" applyBorder="1" applyAlignment="1">
      <alignment horizontal="center"/>
    </xf>
    <xf numFmtId="0" fontId="5" fillId="2" borderId="27" xfId="0" applyFont="1" applyFill="1" applyBorder="1" applyAlignment="1">
      <alignment horizontal="center"/>
    </xf>
    <xf numFmtId="0" fontId="15" fillId="2" borderId="29"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13" fillId="5" borderId="34" xfId="0" applyFont="1" applyFill="1" applyBorder="1" applyAlignment="1">
      <alignment horizontal="center" vertical="center" wrapText="1"/>
    </xf>
    <xf numFmtId="14" fontId="3" fillId="0" borderId="35" xfId="0" applyNumberFormat="1" applyFont="1" applyFill="1" applyBorder="1" applyAlignment="1">
      <alignment horizontal="center" vertical="center"/>
    </xf>
  </cellXfs>
  <cellStyles count="4">
    <cellStyle name="Hipervínculo" xfId="2" builtinId="8"/>
    <cellStyle name="Hyperlink" xfId="3" xr:uid="{00000000-000B-0000-0000-000008000000}"/>
    <cellStyle name="Normal" xfId="0" builtinId="0"/>
    <cellStyle name="Porcentaje" xfId="1" builtinId="5"/>
  </cellStyles>
  <dxfs count="1">
    <dxf>
      <font>
        <color rgb="FF9C0006"/>
      </font>
      <fill>
        <patternFill>
          <bgColor rgb="FFFFC7CE"/>
        </patternFill>
      </fill>
    </dxf>
  </dxfs>
  <tableStyles count="0" defaultTableStyle="TableStyleMedium2" defaultPivotStyle="PivotStyleLight16"/>
  <colors>
    <mruColors>
      <color rgb="FFE8DFDF"/>
      <color rgb="FFFFEBEB"/>
      <color rgb="FFFF9999"/>
      <color rgb="FFE4A88E"/>
      <color rgb="FF853931"/>
      <color rgb="FFDEC2AD"/>
      <color rgb="FFB95626"/>
      <color rgb="FF8500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523875</xdr:colOff>
      <xdr:row>3</xdr:row>
      <xdr:rowOff>0</xdr:rowOff>
    </xdr:from>
    <xdr:to>
      <xdr:col>1</xdr:col>
      <xdr:colOff>523875</xdr:colOff>
      <xdr:row>3</xdr:row>
      <xdr:rowOff>0</xdr:rowOff>
    </xdr:to>
    <xdr:pic>
      <xdr:nvPicPr>
        <xdr:cNvPr id="2" name="Imagen 1" descr="IEEPCO">
          <a:extLst>
            <a:ext uri="{FF2B5EF4-FFF2-40B4-BE49-F238E27FC236}">
              <a16:creationId xmlns:a16="http://schemas.microsoft.com/office/drawing/2014/main" id="{C15D06BD-B18E-4489-AD5E-C0E8AF3EE9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95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0</xdr:rowOff>
    </xdr:from>
    <xdr:to>
      <xdr:col>0</xdr:col>
      <xdr:colOff>0</xdr:colOff>
      <xdr:row>3</xdr:row>
      <xdr:rowOff>0</xdr:rowOff>
    </xdr:to>
    <xdr:pic>
      <xdr:nvPicPr>
        <xdr:cNvPr id="3" name="Imagen 2" descr="IEEPCO">
          <a:extLst>
            <a:ext uri="{FF2B5EF4-FFF2-40B4-BE49-F238E27FC236}">
              <a16:creationId xmlns:a16="http://schemas.microsoft.com/office/drawing/2014/main" id="{FC4C8AC7-7C2D-44B2-9870-E3319F11BF3C}"/>
            </a:ext>
            <a:ext uri="{147F2762-F138-4A5C-976F-8EAC2B608ADB}">
              <a16:predDERef xmlns:a16="http://schemas.microsoft.com/office/drawing/2014/main" pred="{C15D06BD-B18E-4489-AD5E-C0E8AF3EE9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36369</xdr:colOff>
      <xdr:row>0</xdr:row>
      <xdr:rowOff>25975</xdr:rowOff>
    </xdr:from>
    <xdr:to>
      <xdr:col>0</xdr:col>
      <xdr:colOff>632112</xdr:colOff>
      <xdr:row>3</xdr:row>
      <xdr:rowOff>192390</xdr:rowOff>
    </xdr:to>
    <xdr:pic>
      <xdr:nvPicPr>
        <xdr:cNvPr id="4" name="Imagen 3" descr="IEEPCO">
          <a:extLst>
            <a:ext uri="{FF2B5EF4-FFF2-40B4-BE49-F238E27FC236}">
              <a16:creationId xmlns:a16="http://schemas.microsoft.com/office/drawing/2014/main" id="{F4A78B5A-B30D-47C7-845D-A3E7DF6BD0D5}"/>
            </a:ext>
            <a:ext uri="{147F2762-F138-4A5C-976F-8EAC2B608ADB}">
              <a16:predDERef xmlns:a16="http://schemas.microsoft.com/office/drawing/2014/main" pred="{FC4C8AC7-7C2D-44B2-9870-E3319F11B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2505" y="25975"/>
          <a:ext cx="595743" cy="79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ieepco.org.mx/archivos/acuerdos/2025/IEEPCO_CG_SNI_324_2025.pdf" TargetMode="External"/><Relationship Id="rId299" Type="http://schemas.openxmlformats.org/officeDocument/2006/relationships/hyperlink" Target="https://www.ieepco.org.mx/archivos/acuerdos/2025/IEEPCO_CG_SNI_171_2025.pdf" TargetMode="External"/><Relationship Id="rId21" Type="http://schemas.openxmlformats.org/officeDocument/2006/relationships/hyperlink" Target="https://www.ieepco.org.mx/archivos/acuerdos/2025/IEEPCO_CG_SNI_424_2025.pdf" TargetMode="External"/><Relationship Id="rId63" Type="http://schemas.openxmlformats.org/officeDocument/2006/relationships/hyperlink" Target="https://www.ieepco.org.mx/archivos/acuerdos/2025/IEEPCO_CG_SNI_396_2025.pdf" TargetMode="External"/><Relationship Id="rId159" Type="http://schemas.openxmlformats.org/officeDocument/2006/relationships/hyperlink" Target="https://www.ieepco.org.mx/archivos/Gaceta/2025/GIEEPCO_CG_SNI_300_2025.pdf" TargetMode="External"/><Relationship Id="rId324" Type="http://schemas.openxmlformats.org/officeDocument/2006/relationships/hyperlink" Target="https://www.ieepco.org.mx/archivos/acuerdos/2025/IEEPCO_CG_SNI_105_2025.pdf" TargetMode="External"/><Relationship Id="rId366" Type="http://schemas.openxmlformats.org/officeDocument/2006/relationships/hyperlink" Target="https://www.ieepco.org.mx/archivos/acuerdos/2025/IEEPCO_CG_SNI_141_2025.pdf" TargetMode="External"/><Relationship Id="rId170" Type="http://schemas.openxmlformats.org/officeDocument/2006/relationships/hyperlink" Target="https://www.ieepco.org.mx/archivos/Gaceta/2025/GIEEPCO_CG_SNI_265_2025.pdf" TargetMode="External"/><Relationship Id="rId226" Type="http://schemas.openxmlformats.org/officeDocument/2006/relationships/hyperlink" Target="https://www.ieepco.org.mx/archivos/acuerdos/2025/IEEPCO_CG_SNI_96_2025.pdf" TargetMode="External"/><Relationship Id="rId268" Type="http://schemas.openxmlformats.org/officeDocument/2006/relationships/hyperlink" Target="https://www.ieepco.org.mx/archivos/acuerdos/2025/IEEPCO_CG_SNI_238_2025.pdf" TargetMode="External"/><Relationship Id="rId32" Type="http://schemas.openxmlformats.org/officeDocument/2006/relationships/hyperlink" Target="https://www.ieepco.org.mx/archivos/acuerdos/2025/IEEPCO_CG_SNI_433_2025.pdf" TargetMode="External"/><Relationship Id="rId74" Type="http://schemas.openxmlformats.org/officeDocument/2006/relationships/hyperlink" Target="https://www.ieepco.org.mx/archivos/acuerdos/2025/IEEPCO_CG_SNI_369_2025.pdf" TargetMode="External"/><Relationship Id="rId128" Type="http://schemas.openxmlformats.org/officeDocument/2006/relationships/hyperlink" Target="https://www.ieepco.org.mx/archivos/acuerdos/2025/IEEPCO_CG_SNI_280_2025.pdf" TargetMode="External"/><Relationship Id="rId335" Type="http://schemas.openxmlformats.org/officeDocument/2006/relationships/hyperlink" Target="https://www.ieepco.org.mx/archivos/acuerdos/2025/IEEPCO_CG_SNI_145_2025.pdf" TargetMode="External"/><Relationship Id="rId377" Type="http://schemas.openxmlformats.org/officeDocument/2006/relationships/hyperlink" Target="https://www.ieepco.org.mx/archivos/acuerdos/2025/IEEPCO_CG_SNI_103_2025.pdf" TargetMode="External"/><Relationship Id="rId5" Type="http://schemas.openxmlformats.org/officeDocument/2006/relationships/hyperlink" Target="https://www.ieepco.org.mx/archivos/acuerdos/2024/IEEPCO_CG_SNI_62_2024.pdf" TargetMode="External"/><Relationship Id="rId181" Type="http://schemas.openxmlformats.org/officeDocument/2006/relationships/hyperlink" Target="https://www.ieepco.org.mx/archivos/acuerdos/2025/IEEPCO_CG_SNI_166_2025.pdf" TargetMode="External"/><Relationship Id="rId237" Type="http://schemas.openxmlformats.org/officeDocument/2006/relationships/hyperlink" Target="https://www.ieepco.org.mx/archivos/acuerdos/2025/IEEPCO_CG_SNI_138_2025.pdf" TargetMode="External"/><Relationship Id="rId279" Type="http://schemas.openxmlformats.org/officeDocument/2006/relationships/hyperlink" Target="https://www.ieepco.org.mx/archivos/acuerdos/2025/IEEPCO_CG_SNI_155_2025.pdf" TargetMode="External"/><Relationship Id="rId43" Type="http://schemas.openxmlformats.org/officeDocument/2006/relationships/hyperlink" Target="https://www.ieepco.org.mx/archivos/acuerdos/2025/IEEPCO_CG_SNI_312_2025.pdf" TargetMode="External"/><Relationship Id="rId139" Type="http://schemas.openxmlformats.org/officeDocument/2006/relationships/hyperlink" Target="https://www.ieepco.org.mx/archivos/acuerdos/2025/IEEPCO_CG_SNI_304_2025.pdf" TargetMode="External"/><Relationship Id="rId290" Type="http://schemas.openxmlformats.org/officeDocument/2006/relationships/hyperlink" Target="https://www.ieepco.org.mx/archivos/acuerdos/2025/IEEPCO_CG_SNI_134_2025.pdf" TargetMode="External"/><Relationship Id="rId304" Type="http://schemas.openxmlformats.org/officeDocument/2006/relationships/hyperlink" Target="https://www.ieepco.org.mx/archivos/acuerdos/2025/IEEPCO_CG_SNI_123_2025.pdf" TargetMode="External"/><Relationship Id="rId346" Type="http://schemas.openxmlformats.org/officeDocument/2006/relationships/hyperlink" Target="https://www.ieepco.org.mx/archivos/acuerdos/2025/IEEPCO_CG_SNI_62_2025.pdf" TargetMode="External"/><Relationship Id="rId85" Type="http://schemas.openxmlformats.org/officeDocument/2006/relationships/hyperlink" Target="https://teeo.mx/images/sentencias/JNI-34-2026.pdf" TargetMode="External"/><Relationship Id="rId150" Type="http://schemas.openxmlformats.org/officeDocument/2006/relationships/hyperlink" Target="https://www.ieepco.org.mx/archivos/acuerdos/2025/IEEPCO_CG_SNI_125_2025.pdf" TargetMode="External"/><Relationship Id="rId192" Type="http://schemas.openxmlformats.org/officeDocument/2006/relationships/hyperlink" Target="https://www.ieepco.org.mx/archivos/acuerdos/2025/IEEPCO_CG_SNI_274_2025.pdf" TargetMode="External"/><Relationship Id="rId206" Type="http://schemas.openxmlformats.org/officeDocument/2006/relationships/hyperlink" Target="https://www.ieepco.org.mx/archivos/acuerdos/2025/IEEPCO_CG_SNI_116_2025.pdf" TargetMode="External"/><Relationship Id="rId248" Type="http://schemas.openxmlformats.org/officeDocument/2006/relationships/hyperlink" Target="https://www.ieepco.org.mx/archivos/acuerdos/2025/IEEPCO_CG_SNI_158_2025.pdf" TargetMode="External"/><Relationship Id="rId12" Type="http://schemas.openxmlformats.org/officeDocument/2006/relationships/hyperlink" Target="https://www.ieepco.org.mx/archivos/acuerdos/2025/IEEPCO_CG_SNI_398_2025.pdf" TargetMode="External"/><Relationship Id="rId108" Type="http://schemas.openxmlformats.org/officeDocument/2006/relationships/hyperlink" Target="https://www.ieepco.org.mx/archivos/acuerdos/2025/IEEPCO_CG_SNI_339_2025.pdf" TargetMode="External"/><Relationship Id="rId315" Type="http://schemas.openxmlformats.org/officeDocument/2006/relationships/hyperlink" Target="https://www.ieepco.org.mx/archivos/acuerdos/2025/IEEPCO_CG_SNI_165_2025.pdf" TargetMode="External"/><Relationship Id="rId357" Type="http://schemas.openxmlformats.org/officeDocument/2006/relationships/hyperlink" Target="https://www.ieepco.org.mx/archivos/acuerdos/2025/IEEPCO_CG_SNI_68_2025.pdf" TargetMode="External"/><Relationship Id="rId54" Type="http://schemas.openxmlformats.org/officeDocument/2006/relationships/hyperlink" Target="https://www.ieepco.org.mx/archivos/acuerdos/2025/IEEPCO_CG_SNI_313_2025.pdf" TargetMode="External"/><Relationship Id="rId96" Type="http://schemas.openxmlformats.org/officeDocument/2006/relationships/hyperlink" Target="https://www.ieepco.org.mx/archivos/acuerdos/2025/IEEPCO_CG_SNI_346_2025.pdf" TargetMode="External"/><Relationship Id="rId161" Type="http://schemas.openxmlformats.org/officeDocument/2006/relationships/hyperlink" Target="https://www.ieepco.org.mx/archivos/Gaceta/2025/GIEEPCO_CG_SNI_288_2025.pdf" TargetMode="External"/><Relationship Id="rId217" Type="http://schemas.openxmlformats.org/officeDocument/2006/relationships/hyperlink" Target="https://www.ieepco.org.mx/archivos/acuerdos/2025/IEEPCO_CG_SNI_67_2025.pdf" TargetMode="External"/><Relationship Id="rId259" Type="http://schemas.openxmlformats.org/officeDocument/2006/relationships/hyperlink" Target="https://www.ieepco.org.mx/archivos/acuerdos/2025/IEEPCO_CG_SNI_227_2025.pdf" TargetMode="External"/><Relationship Id="rId23" Type="http://schemas.openxmlformats.org/officeDocument/2006/relationships/hyperlink" Target="https://www.ieepco.org.mx/archivos/acuerdos/2025/IEEPCO_CG_SNI_387_2025.pdf" TargetMode="External"/><Relationship Id="rId119" Type="http://schemas.openxmlformats.org/officeDocument/2006/relationships/hyperlink" Target="https://www.ieepco.org.mx/archivos/acuerdos/2025/IEEPCO_CG_SNI_322_2025.pdf" TargetMode="External"/><Relationship Id="rId270" Type="http://schemas.openxmlformats.org/officeDocument/2006/relationships/hyperlink" Target="https://www.ieepco.org.mx/archivos/acuerdos/2025/IEEPCO_CG_SNI_237_2025.pdf" TargetMode="External"/><Relationship Id="rId326" Type="http://schemas.openxmlformats.org/officeDocument/2006/relationships/hyperlink" Target="https://www.ieepco.org.mx/archivos/acuerdos/2025/IEEPCO_CG_SNI_106_2025.pdf" TargetMode="External"/><Relationship Id="rId65" Type="http://schemas.openxmlformats.org/officeDocument/2006/relationships/hyperlink" Target="https://www.ieepco.org.mx/archivos/acuerdos/2025/IEEPCO_CG_SNI_419_2025.pdf" TargetMode="External"/><Relationship Id="rId130" Type="http://schemas.openxmlformats.org/officeDocument/2006/relationships/hyperlink" Target="https://www.ieepco.org.mx/archivos/acuerdos/2025/IEEPCO_CG_SNI_283_2025.pdf" TargetMode="External"/><Relationship Id="rId368" Type="http://schemas.openxmlformats.org/officeDocument/2006/relationships/hyperlink" Target="https://www.ieepco.org.mx/archivos/acuerdos/2025/IEEPCO_CG_SNI_48_2025.pdf" TargetMode="External"/><Relationship Id="rId172" Type="http://schemas.openxmlformats.org/officeDocument/2006/relationships/hyperlink" Target="https://www.ieepco.org.mx/archivos/Gaceta/2025/GIEEPCO_CG_SNI_263_2025.pdf" TargetMode="External"/><Relationship Id="rId228" Type="http://schemas.openxmlformats.org/officeDocument/2006/relationships/hyperlink" Target="https://www.ieepco.org.mx/archivos/acuerdos/2025/IEEPCO_CG_SNI_74_2025.pdf" TargetMode="External"/><Relationship Id="rId281" Type="http://schemas.openxmlformats.org/officeDocument/2006/relationships/hyperlink" Target="https://www.ieepco.org.mx/archivos/acuerdos/2025/IEEPCO_CG_SNI_232_2025.pdf" TargetMode="External"/><Relationship Id="rId337" Type="http://schemas.openxmlformats.org/officeDocument/2006/relationships/hyperlink" Target="https://www.ieepco.org.mx/archivos/acuerdos/2025/IEEPCO_CG_SNI_101_2025.pdf" TargetMode="External"/><Relationship Id="rId34" Type="http://schemas.openxmlformats.org/officeDocument/2006/relationships/hyperlink" Target="https://www.ieepco.org.mx/archivos/acuerdos/2025/IEEPCO_CG_SNI_306_2025.pdf" TargetMode="External"/><Relationship Id="rId76" Type="http://schemas.openxmlformats.org/officeDocument/2006/relationships/hyperlink" Target="https://www.ieepco.org.mx/archivos/acuerdos/2025/IEEPCO_CG_SNI_367_2025.pdf" TargetMode="External"/><Relationship Id="rId141" Type="http://schemas.openxmlformats.org/officeDocument/2006/relationships/hyperlink" Target="https://www.ieepco.org.mx/archivos/acuerdos/2025/IEEPCO_CG_SNI_292_2025.pdf" TargetMode="External"/><Relationship Id="rId379" Type="http://schemas.openxmlformats.org/officeDocument/2006/relationships/hyperlink" Target="http://187.157.33.214:5000/d/s/17lsptkZSe7tzbI2Pbbbq0xWn9V5mhn5/WmBNf9SglsO07TqP9kZC65xHP5tw6zIJ-8bWA_yeaGw0" TargetMode="External"/><Relationship Id="rId7" Type="http://schemas.openxmlformats.org/officeDocument/2006/relationships/hyperlink" Target="https://www.ieepco.org.mx/archivos/acuerdos/2024/IEEPCO_CG_SNI_116_2024.pdf" TargetMode="External"/><Relationship Id="rId183" Type="http://schemas.openxmlformats.org/officeDocument/2006/relationships/hyperlink" Target="https://www.ieepco.org.mx/archivos/acuerdos/2025/IEEPCO_CG_SNI_261_2025.pdf" TargetMode="External"/><Relationship Id="rId239" Type="http://schemas.openxmlformats.org/officeDocument/2006/relationships/hyperlink" Target="https://www.ieepco.org.mx/archivos/acuerdos/2025/IEEPCO_CG_SNI_137_2025.pdf" TargetMode="External"/><Relationship Id="rId250" Type="http://schemas.openxmlformats.org/officeDocument/2006/relationships/hyperlink" Target="https://www.ieepco.org.mx/archivos/acuerdos/2025/IEEPCO_CG_SNI_77_2025.pdf" TargetMode="External"/><Relationship Id="rId292" Type="http://schemas.openxmlformats.org/officeDocument/2006/relationships/hyperlink" Target="https://www.ieepco.org.mx/archivos/acuerdos/2025/IEEPCO_CG_SNI_148_2025.pdf" TargetMode="External"/><Relationship Id="rId306" Type="http://schemas.openxmlformats.org/officeDocument/2006/relationships/hyperlink" Target="https://www.ieepco.org.mx/archivos/acuerdos/2025/IEEPCO_CG_SNI_132_2025.pdf" TargetMode="External"/><Relationship Id="rId45" Type="http://schemas.openxmlformats.org/officeDocument/2006/relationships/hyperlink" Target="https://www.ieepco.org.mx/archivos/acuerdos/2025/IEEPCO_CG_SNI_457_2025.pdf" TargetMode="External"/><Relationship Id="rId87" Type="http://schemas.openxmlformats.org/officeDocument/2006/relationships/hyperlink" Target="https://www.ieepco.org.mx/archivos/acuerdos/2025/IEEPCO_CG_SNI_356_2025.pdf" TargetMode="External"/><Relationship Id="rId110" Type="http://schemas.openxmlformats.org/officeDocument/2006/relationships/hyperlink" Target="https://www.ieepco.org.mx/archivos/acuerdos/2025/IEEPCO_CG_SNI_331_2025.pdf" TargetMode="External"/><Relationship Id="rId348" Type="http://schemas.openxmlformats.org/officeDocument/2006/relationships/hyperlink" Target="https://www.ieepco.org.mx/archivos/acuerdos/2025/IEEPCO_CG_SNI_32_2025.pdf" TargetMode="External"/><Relationship Id="rId152" Type="http://schemas.openxmlformats.org/officeDocument/2006/relationships/hyperlink" Target="https://www.ieepco.org.mx/archivos/Gaceta/2025/GIEEPCO_CG_SNI_175_2025.pdf" TargetMode="External"/><Relationship Id="rId194" Type="http://schemas.openxmlformats.org/officeDocument/2006/relationships/hyperlink" Target="https://www.ieepco.org.mx/archivos/acuerdos/2025/IEEPCO_CG_SNI_285_2025.pdf" TargetMode="External"/><Relationship Id="rId208" Type="http://schemas.openxmlformats.org/officeDocument/2006/relationships/hyperlink" Target="https://www.ieepco.org.mx/archivos/acuerdos/2025/IEEPCO_CG_SNI_142_2025.pdf" TargetMode="External"/><Relationship Id="rId261" Type="http://schemas.openxmlformats.org/officeDocument/2006/relationships/hyperlink" Target="https://www.ieepco.org.mx/archivos/acuerdos/2025/IEEPCO_CG_SNI_217_2025.pdf" TargetMode="External"/><Relationship Id="rId14" Type="http://schemas.openxmlformats.org/officeDocument/2006/relationships/hyperlink" Target="https://www.ieepco.org.mx/archivos/acuerdos/2025/IEEPCO_CG_SNI_399_2025.pdf" TargetMode="External"/><Relationship Id="rId56" Type="http://schemas.openxmlformats.org/officeDocument/2006/relationships/hyperlink" Target="https://www.ieepco.org.mx/archivos/acuerdos/2025/IEEPCO_CG_SNI_437_2025.pdf" TargetMode="External"/><Relationship Id="rId317" Type="http://schemas.openxmlformats.org/officeDocument/2006/relationships/hyperlink" Target="https://www.ieepco.org.mx/archivos/acuerdos/2025/IEEPCO_CG_SNI_108_2025.pdf" TargetMode="External"/><Relationship Id="rId359" Type="http://schemas.openxmlformats.org/officeDocument/2006/relationships/hyperlink" Target="https://www.ieepco.org.mx/archivos/acuerdos/2025/IEEPCO_CG_SNI_75_2025.pdf" TargetMode="External"/><Relationship Id="rId98" Type="http://schemas.openxmlformats.org/officeDocument/2006/relationships/hyperlink" Target="https://www.ieepco.org.mx/archivos/acuerdos/2025/IEEPCO_CG_SNI_344_2025.pdf" TargetMode="External"/><Relationship Id="rId121" Type="http://schemas.openxmlformats.org/officeDocument/2006/relationships/hyperlink" Target="https://www.ieepco.org.mx/archivos/acuerdos/2025/IEEPCO_CG_SNI_320_2025.pdf" TargetMode="External"/><Relationship Id="rId163" Type="http://schemas.openxmlformats.org/officeDocument/2006/relationships/hyperlink" Target="https://www.ieepco.org.mx/archivos/Gaceta/2025/GIEEPCO_CG_SNI_298_2025.pdf" TargetMode="External"/><Relationship Id="rId219" Type="http://schemas.openxmlformats.org/officeDocument/2006/relationships/hyperlink" Target="https://www.ieepco.org.mx/archivos/acuerdos/2025/IEEPCO_CG_SNI_241_2025.pdf" TargetMode="External"/><Relationship Id="rId370" Type="http://schemas.openxmlformats.org/officeDocument/2006/relationships/hyperlink" Target="https://www.ieepco.org.mx/archivos/acuerdos/2025/IEEPCO_CG_SNI_31_2025.pdf" TargetMode="External"/><Relationship Id="rId230" Type="http://schemas.openxmlformats.org/officeDocument/2006/relationships/hyperlink" Target="https://www.ieepco.org.mx/archivos/acuerdos/2025/IEEPCO_CG_SNI_49_2025.pdf" TargetMode="External"/><Relationship Id="rId25" Type="http://schemas.openxmlformats.org/officeDocument/2006/relationships/hyperlink" Target="https://www.ieepco.org.mx/archivos/acuerdos/2025/IEEPCO_CG_SNI_392_2025.pdf" TargetMode="External"/><Relationship Id="rId67" Type="http://schemas.openxmlformats.org/officeDocument/2006/relationships/hyperlink" Target="https://www.ieepco.org.mx/archivos/acuerdos/2025/IEEPCO_CG_SNI_394_2025.pdf" TargetMode="External"/><Relationship Id="rId272" Type="http://schemas.openxmlformats.org/officeDocument/2006/relationships/hyperlink" Target="https://www.ieepco.org.mx/archivos/acuerdos/2025/IEEPCO_CG_SNI_236_2025.pdf" TargetMode="External"/><Relationship Id="rId328" Type="http://schemas.openxmlformats.org/officeDocument/2006/relationships/hyperlink" Target="https://www.ieepco.org.mx/archivos/acuerdos/2025/IEEPCO_CG_SNI_131_2025.pdf" TargetMode="External"/><Relationship Id="rId132" Type="http://schemas.openxmlformats.org/officeDocument/2006/relationships/hyperlink" Target="https://www.ieepco.org.mx/archivos/acuerdos/2025/IEEPCO_CG_SNI_278_2025.pdf" TargetMode="External"/><Relationship Id="rId174" Type="http://schemas.openxmlformats.org/officeDocument/2006/relationships/hyperlink" Target="https://www.ieepco.org.mx/archivos/Gaceta/2025/GIEEPCO_CG_SNI_260_2025.pdf" TargetMode="External"/><Relationship Id="rId381" Type="http://schemas.openxmlformats.org/officeDocument/2006/relationships/drawing" Target="../drawings/drawing1.xml"/><Relationship Id="rId241" Type="http://schemas.openxmlformats.org/officeDocument/2006/relationships/hyperlink" Target="https://www.ieepco.org.mx/archivos/acuerdos/2025/IEEPCO_CG_SNI_160_2025.pdf" TargetMode="External"/><Relationship Id="rId36" Type="http://schemas.openxmlformats.org/officeDocument/2006/relationships/hyperlink" Target="https://www.ieepco.org.mx/archivos/acuerdos/2025/IEEPCO_CG_SNI_428_2025.pdf" TargetMode="External"/><Relationship Id="rId283" Type="http://schemas.openxmlformats.org/officeDocument/2006/relationships/hyperlink" Target="https://www.ieepco.org.mx/archivos/acuerdos/2025/IEEPCO_CG_SNI_149_2025.pdf" TargetMode="External"/><Relationship Id="rId339" Type="http://schemas.openxmlformats.org/officeDocument/2006/relationships/hyperlink" Target="https://www.ieepco.org.mx/archivos/acuerdos/2025/IEEPCO_CG_SNI_70_2025.pdf" TargetMode="External"/><Relationship Id="rId78" Type="http://schemas.openxmlformats.org/officeDocument/2006/relationships/hyperlink" Target="https://www.ieepco.org.mx/archivos/acuerdos/2025/IEEPCO_CG_SNI_365_2025.pdf" TargetMode="External"/><Relationship Id="rId101" Type="http://schemas.openxmlformats.org/officeDocument/2006/relationships/hyperlink" Target="https://www.ieepco.org.mx/archivos/acuerdos/2025/IEEPCO_CG_SNI_341_2025.pdf" TargetMode="External"/><Relationship Id="rId143" Type="http://schemas.openxmlformats.org/officeDocument/2006/relationships/hyperlink" Target="https://www.ieepco.org.mx/archivos/acuerdos/2025/IEEPCO_CG_SNI_291_2025.pdf" TargetMode="External"/><Relationship Id="rId185" Type="http://schemas.openxmlformats.org/officeDocument/2006/relationships/hyperlink" Target="https://www.ieepco.org.mx/archivos/acuerdos/2025/IEEPCO_CG_SNI_244_2025.pdf" TargetMode="External"/><Relationship Id="rId350" Type="http://schemas.openxmlformats.org/officeDocument/2006/relationships/hyperlink" Target="https://www.ieepco.org.mx/archivos/acuerdos/2025/IEEPCO_CG_SNI_115_2025.pdf" TargetMode="External"/><Relationship Id="rId9" Type="http://schemas.openxmlformats.org/officeDocument/2006/relationships/hyperlink" Target="https://www.ieepco.org.mx/archivos/acuerdos/2025/IEEPCO_CG_SNI_379_2025.pdf" TargetMode="External"/><Relationship Id="rId210" Type="http://schemas.openxmlformats.org/officeDocument/2006/relationships/hyperlink" Target="https://www.ieepco.org.mx/archivos/acuerdos/2025/IEEPCO_CG_SNI_140_2025.pdf" TargetMode="External"/><Relationship Id="rId26" Type="http://schemas.openxmlformats.org/officeDocument/2006/relationships/hyperlink" Target="https://www.ieepco.org.mx/archivos/acuerdos/2025/IEEPCO_CG_SNI_413_2025.pdf" TargetMode="External"/><Relationship Id="rId231" Type="http://schemas.openxmlformats.org/officeDocument/2006/relationships/hyperlink" Target="https://www.ieepco.org.mx/archivos/acuerdos/2025/IEEPCO_CG_SNI_95_2025.pdf" TargetMode="External"/><Relationship Id="rId252" Type="http://schemas.openxmlformats.org/officeDocument/2006/relationships/hyperlink" Target="https://www.ieepco.org.mx/archivos/acuerdos/2025/IEEPCO_CG_SNI_157_2025.pdf" TargetMode="External"/><Relationship Id="rId273" Type="http://schemas.openxmlformats.org/officeDocument/2006/relationships/hyperlink" Target="https://www.ieepco.org.mx/archivos/acuerdos/2025/IEEPCO_CG_SNI_34_2025.pdf" TargetMode="External"/><Relationship Id="rId294" Type="http://schemas.openxmlformats.org/officeDocument/2006/relationships/hyperlink" Target="https://www.ieepco.org.mx/archivos/acuerdos/2025/IEEPCO_CG_SNI_47_2025.pdf" TargetMode="External"/><Relationship Id="rId308" Type="http://schemas.openxmlformats.org/officeDocument/2006/relationships/hyperlink" Target="https://www.ieepco.org.mx/archivos/acuerdos/2025/IEEPCO_CG_SNI_92_2025.pdf" TargetMode="External"/><Relationship Id="rId329" Type="http://schemas.openxmlformats.org/officeDocument/2006/relationships/hyperlink" Target="https://www.ieepco.org.mx/archivos/acuerdos/2025/IEEPCO_CG_SNI_210_2025.pdf" TargetMode="External"/><Relationship Id="rId47" Type="http://schemas.openxmlformats.org/officeDocument/2006/relationships/hyperlink" Target="https://www.ieepco.org.mx/archivos/acuerdos/2025/IEEPCO_CG_SNI_434_2025.pdf" TargetMode="External"/><Relationship Id="rId68" Type="http://schemas.openxmlformats.org/officeDocument/2006/relationships/hyperlink" Target="https://www.ieepco.org.mx/archivos/acuerdos/2025/IEEPCO_CG_SNI_393_2025.pdf" TargetMode="External"/><Relationship Id="rId89" Type="http://schemas.openxmlformats.org/officeDocument/2006/relationships/hyperlink" Target="https://www.ieepco.org.mx/archivos/acuerdos/2025/IEEPCO_CG_SNI_354_2025.pdf" TargetMode="External"/><Relationship Id="rId112" Type="http://schemas.openxmlformats.org/officeDocument/2006/relationships/hyperlink" Target="https://www.ieepco.org.mx/archivos/acuerdos/2025/IEEPCO_CG_SNI_329_2025.pdf" TargetMode="External"/><Relationship Id="rId133" Type="http://schemas.openxmlformats.org/officeDocument/2006/relationships/hyperlink" Target="https://www.ieepco.org.mx/archivos/acuerdos/2025/IEEPCO_CG_SNI_174_2025.pdf" TargetMode="External"/><Relationship Id="rId154" Type="http://schemas.openxmlformats.org/officeDocument/2006/relationships/hyperlink" Target="https://www.ieepco.org.mx/archivos/Gaceta/2025/GIEEPCO_CG_SNI_200_2025.pdf" TargetMode="External"/><Relationship Id="rId175" Type="http://schemas.openxmlformats.org/officeDocument/2006/relationships/hyperlink" Target="https://www.ieepco.org.mx/archivos/Gaceta/2025/GIEEPCO_CG_SNI_259_2025.pdf" TargetMode="External"/><Relationship Id="rId340" Type="http://schemas.openxmlformats.org/officeDocument/2006/relationships/hyperlink" Target="https://www.ieepco.org.mx/archivos/acuerdos/2025/IEEPCO_CG_SNI_46_2025.pdf" TargetMode="External"/><Relationship Id="rId361" Type="http://schemas.openxmlformats.org/officeDocument/2006/relationships/hyperlink" Target="https://www.ieepco.org.mx/archivos/acuerdos/2025/IEEPCO_CG_SNI_57_2025.pdf" TargetMode="External"/><Relationship Id="rId196" Type="http://schemas.openxmlformats.org/officeDocument/2006/relationships/hyperlink" Target="https://www.ieepco.org.mx/archivos/acuerdos/2025/IEEPCO_CG_SNI_275_2025.pdf" TargetMode="External"/><Relationship Id="rId200" Type="http://schemas.openxmlformats.org/officeDocument/2006/relationships/hyperlink" Target="https://www.ieepco.org.mx/archivos/acuerdos/2025/IEEPCO_CG_SNI_183_2025.pdf" TargetMode="External"/><Relationship Id="rId16" Type="http://schemas.openxmlformats.org/officeDocument/2006/relationships/hyperlink" Target="https://www.ieepco.org.mx/archivos/acuerdos/2025/IEEPCO_CG_SNI_405_2025.pdf" TargetMode="External"/><Relationship Id="rId221" Type="http://schemas.openxmlformats.org/officeDocument/2006/relationships/hyperlink" Target="https://www.ieepco.org.mx/archivos/acuerdos/2025/IEEPCO_CG_SNI_66_2025.pdf" TargetMode="External"/><Relationship Id="rId242" Type="http://schemas.openxmlformats.org/officeDocument/2006/relationships/hyperlink" Target="https://www.ieepco.org.mx/archivos/acuerdos/2025/IEEPCO_CG_SNI_194_2025.pdf" TargetMode="External"/><Relationship Id="rId263" Type="http://schemas.openxmlformats.org/officeDocument/2006/relationships/hyperlink" Target="https://www.ieepco.org.mx/archivos/acuerdos/2025/IEEPCO_CG_SNI_216_2025.pdf" TargetMode="External"/><Relationship Id="rId284" Type="http://schemas.openxmlformats.org/officeDocument/2006/relationships/hyperlink" Target="https://www.ieepco.org.mx/archivos/acuerdos/2025/IEEPCO_CG_SNI_228_2025.pdf" TargetMode="External"/><Relationship Id="rId319" Type="http://schemas.openxmlformats.org/officeDocument/2006/relationships/hyperlink" Target="https://www.ieepco.org.mx/archivos/acuerdos/2025/IEEPCO_CG_SNI_214_2025.pdf" TargetMode="External"/><Relationship Id="rId37" Type="http://schemas.openxmlformats.org/officeDocument/2006/relationships/hyperlink" Target="https://www.ieepco.org.mx/archivos/acuerdos/2025/IEEPCO_CG_SNI_307_2025.pdf" TargetMode="External"/><Relationship Id="rId58" Type="http://schemas.openxmlformats.org/officeDocument/2006/relationships/hyperlink" Target="https://www.ieepco.org.mx/archivos/acuerdos/2025/IEEPCO_CG_SNI_417_2025.pdf" TargetMode="External"/><Relationship Id="rId79" Type="http://schemas.openxmlformats.org/officeDocument/2006/relationships/hyperlink" Target="https://www.ieepco.org.mx/archivos/acuerdos/2025/IEEPCO_CG_SNI_364_2025.pdf" TargetMode="External"/><Relationship Id="rId102" Type="http://schemas.openxmlformats.org/officeDocument/2006/relationships/hyperlink" Target="https://www.ieepco.org.mx/archivos/acuerdos/2025/IEEPCO_CG_SNI_332_2025.pdf" TargetMode="External"/><Relationship Id="rId123" Type="http://schemas.openxmlformats.org/officeDocument/2006/relationships/hyperlink" Target="https://www.ieepco.org.mx/archivos/acuerdos/2025/IEEPCO_CG_SNI_318_2025.pdf" TargetMode="External"/><Relationship Id="rId144" Type="http://schemas.openxmlformats.org/officeDocument/2006/relationships/hyperlink" Target="https://www.ieepco.org.mx/archivos/acuerdos/2025/IEEPCO_CG_SNI_190_2025.pdf" TargetMode="External"/><Relationship Id="rId330" Type="http://schemas.openxmlformats.org/officeDocument/2006/relationships/hyperlink" Target="https://www.ieepco.org.mx/archivos/acuerdos/2025/IEEPCO_CG_SNI_211_2025.pdf" TargetMode="External"/><Relationship Id="rId90" Type="http://schemas.openxmlformats.org/officeDocument/2006/relationships/hyperlink" Target="https://www.ieepco.org.mx/archivos/acuerdos/2025/IEEPCO_CG_SNI_353_2025.pdf" TargetMode="External"/><Relationship Id="rId165" Type="http://schemas.openxmlformats.org/officeDocument/2006/relationships/hyperlink" Target="https://www.ieepco.org.mx/archivos/Gaceta/2025/GIEEPCO_CG_SNI_287_2025.pdf" TargetMode="External"/><Relationship Id="rId186" Type="http://schemas.openxmlformats.org/officeDocument/2006/relationships/hyperlink" Target="https://www.ieepco.org.mx/archivos/acuerdos/2025/IEEPCO_CG_SNI_254_2025.pdf" TargetMode="External"/><Relationship Id="rId351" Type="http://schemas.openxmlformats.org/officeDocument/2006/relationships/hyperlink" Target="https://www.ieepco.org.mx/archivos/acuerdos/2025/IEEPCO_CG_SNI_207_2025.pdf" TargetMode="External"/><Relationship Id="rId372" Type="http://schemas.openxmlformats.org/officeDocument/2006/relationships/hyperlink" Target="https://teeo.mx/images/sentencias/JNI-11-2026.pdf" TargetMode="External"/><Relationship Id="rId211" Type="http://schemas.openxmlformats.org/officeDocument/2006/relationships/hyperlink" Target="https://www.ieepco.org.mx/archivos/acuerdos/2025/IEEPCO_CG_SNI_114_2025.pdf" TargetMode="External"/><Relationship Id="rId232" Type="http://schemas.openxmlformats.org/officeDocument/2006/relationships/hyperlink" Target="https://www.ieepco.org.mx/archivos/acuerdos/2025/IEEPCO_CG_SNI_35_2025.pdf" TargetMode="External"/><Relationship Id="rId253" Type="http://schemas.openxmlformats.org/officeDocument/2006/relationships/hyperlink" Target="https://www.ieepco.org.mx/archivos/acuerdos/2025/IEEPCO_CG_SNI_240_2025.pdf" TargetMode="External"/><Relationship Id="rId274" Type="http://schemas.openxmlformats.org/officeDocument/2006/relationships/hyperlink" Target="https://www.ieepco.org.mx/archivos/acuerdos/2025/IEEPCO_CG_SNI_168_2025.pdf" TargetMode="External"/><Relationship Id="rId295" Type="http://schemas.openxmlformats.org/officeDocument/2006/relationships/hyperlink" Target="https://www.ieepco.org.mx/archivos/acuerdos/2025/IEEPCO_CG_SNI_71_2025.pdf" TargetMode="External"/><Relationship Id="rId309" Type="http://schemas.openxmlformats.org/officeDocument/2006/relationships/hyperlink" Target="https://www.ieepco.org.mx/archivos/Gaceta/2025/GIEEPCO_CG_SNI_09_2025.pdf" TargetMode="External"/><Relationship Id="rId27" Type="http://schemas.openxmlformats.org/officeDocument/2006/relationships/hyperlink" Target="https://www.ieepco.org.mx/archivos/acuerdos/2025/IEEPCO_CG_SNI_426_2025.pdf" TargetMode="External"/><Relationship Id="rId48" Type="http://schemas.openxmlformats.org/officeDocument/2006/relationships/hyperlink" Target="https://www.ieepco.org.mx/archivos/acuerdos/2025/IEEPCO_CG_SNI_436_2025.pdf" TargetMode="External"/><Relationship Id="rId69" Type="http://schemas.openxmlformats.org/officeDocument/2006/relationships/hyperlink" Target="https://www.ieepco.org.mx/archivos/acuerdos/2025/IEEPCO_CG_SNI_377_2025.pdf" TargetMode="External"/><Relationship Id="rId113" Type="http://schemas.openxmlformats.org/officeDocument/2006/relationships/hyperlink" Target="https://www.ieepco.org.mx/archivos/acuerdos/2025/IEEPCO_CG_SNI_328_2025.pdf" TargetMode="External"/><Relationship Id="rId134" Type="http://schemas.openxmlformats.org/officeDocument/2006/relationships/hyperlink" Target="https://www.ieepco.org.mx/archivos/Gaceta/2025/GIEEPCO_CG_SNI_173_2025.pdf" TargetMode="External"/><Relationship Id="rId320" Type="http://schemas.openxmlformats.org/officeDocument/2006/relationships/hyperlink" Target="https://www.ieepco.org.mx/archivos/acuerdos/2025/IEEPCO_CG_SNI_164_2025.pdf" TargetMode="External"/><Relationship Id="rId80" Type="http://schemas.openxmlformats.org/officeDocument/2006/relationships/hyperlink" Target="https://www.ieepco.org.mx/archivos/acuerdos/2025/IEEPCO_CG_SNI_363_2025.pdf" TargetMode="External"/><Relationship Id="rId155" Type="http://schemas.openxmlformats.org/officeDocument/2006/relationships/hyperlink" Target="https://www.ieepco.org.mx/archivos/Gaceta/2025/GIEEPCO_CG_SNI_258_2025.pdf" TargetMode="External"/><Relationship Id="rId176" Type="http://schemas.openxmlformats.org/officeDocument/2006/relationships/hyperlink" Target="https://www.ieepco.org.mx/archivos/Gaceta/2025/GIEEPCO_CG_SNI_253_2025.pdf" TargetMode="External"/><Relationship Id="rId197" Type="http://schemas.openxmlformats.org/officeDocument/2006/relationships/hyperlink" Target="https://www.ieepco.org.mx/archivos/acuerdos/2025/IEEPCO_CG_SNI_250_2025.pdf" TargetMode="External"/><Relationship Id="rId341" Type="http://schemas.openxmlformats.org/officeDocument/2006/relationships/hyperlink" Target="https://www.ieepco.org.mx/archivos/acuerdos/2025/IEEPCO_CG_SNI_112_2025.pdf" TargetMode="External"/><Relationship Id="rId362" Type="http://schemas.openxmlformats.org/officeDocument/2006/relationships/hyperlink" Target="https://www.ieepco.org.mx/archivos/acuerdos/2025/IEEPCO_CG_SNI_204_2025.pdf" TargetMode="External"/><Relationship Id="rId201" Type="http://schemas.openxmlformats.org/officeDocument/2006/relationships/hyperlink" Target="https://www.ieepco.org.mx/archivos/acuerdos/2025/IEEPCO_CG_SNI_182_2025.pdf" TargetMode="External"/><Relationship Id="rId222" Type="http://schemas.openxmlformats.org/officeDocument/2006/relationships/hyperlink" Target="https://www.ieepco.org.mx/archivos/acuerdos/2025/IEEPCO_CG_SNI_83_2025.pdf" TargetMode="External"/><Relationship Id="rId243" Type="http://schemas.openxmlformats.org/officeDocument/2006/relationships/hyperlink" Target="https://www.ieepco.org.mx/archivos/acuerdos/2025/IEEPCO_CG_SNI_44_2025.pdf" TargetMode="External"/><Relationship Id="rId264" Type="http://schemas.openxmlformats.org/officeDocument/2006/relationships/hyperlink" Target="https://www.ieepco.org.mx/archivos/acuerdos/2025/IEEPCO_CG_SNI_215_2025.pdf" TargetMode="External"/><Relationship Id="rId285" Type="http://schemas.openxmlformats.org/officeDocument/2006/relationships/hyperlink" Target="https://www.ieepco.org.mx/archivos/acuerdos/2025/IEEPCO_CG_SNI_89_2025.pdf" TargetMode="External"/><Relationship Id="rId17" Type="http://schemas.openxmlformats.org/officeDocument/2006/relationships/hyperlink" Target="https://www.ieepco.org.mx/archivos/acuerdos/2025/IEEPCO_CG_SNI_422_2025.pdf" TargetMode="External"/><Relationship Id="rId38" Type="http://schemas.openxmlformats.org/officeDocument/2006/relationships/hyperlink" Target="https://www.ieepco.org.mx/archivos/acuerdos/2025/IEEPCO_CG_SNI_308_2025.pdf" TargetMode="External"/><Relationship Id="rId59" Type="http://schemas.openxmlformats.org/officeDocument/2006/relationships/hyperlink" Target="https://www.ieepco.org.mx/archivos/acuerdos/2025/IEEPCO_CG_SNI_388_2025.pdf" TargetMode="External"/><Relationship Id="rId103" Type="http://schemas.openxmlformats.org/officeDocument/2006/relationships/hyperlink" Target="https://www.ieepco.org.mx/archivos/acuerdos/2025/IEEPCO_CG_SNI_333_2025.pdf" TargetMode="External"/><Relationship Id="rId124" Type="http://schemas.openxmlformats.org/officeDocument/2006/relationships/hyperlink" Target="https://www.ieepco.org.mx/archivos/acuerdos/2025/IEEPCO_CG_SNI_317_2025.pdf" TargetMode="External"/><Relationship Id="rId310" Type="http://schemas.openxmlformats.org/officeDocument/2006/relationships/hyperlink" Target="https://www.ieepco.org.mx/archivos/acuerdos/2025/IEEPCO_CG_SNI_56_2025.pdf" TargetMode="External"/><Relationship Id="rId70" Type="http://schemas.openxmlformats.org/officeDocument/2006/relationships/hyperlink" Target="https://www.ieepco.org.mx/archivos/acuerdos/2025/IEEPCO_CG_SNI_410_2025.pdf" TargetMode="External"/><Relationship Id="rId91" Type="http://schemas.openxmlformats.org/officeDocument/2006/relationships/hyperlink" Target="https://www.ieepco.org.mx/archivos/acuerdos/2025/IEEPCO_CG_SNI_352_2025.pdf" TargetMode="External"/><Relationship Id="rId145" Type="http://schemas.openxmlformats.org/officeDocument/2006/relationships/hyperlink" Target="https://www.ieepco.org.mx/archivos/acuerdos/2025/IEEPCO_CG_SNI_172_2025.pdf" TargetMode="External"/><Relationship Id="rId166" Type="http://schemas.openxmlformats.org/officeDocument/2006/relationships/hyperlink" Target="https://www.ieepco.org.mx/archivos/Gaceta/2025/GIEEPCO_CG_SNI_286_2025.pdf" TargetMode="External"/><Relationship Id="rId187" Type="http://schemas.openxmlformats.org/officeDocument/2006/relationships/hyperlink" Target="https://www.ieepco.org.mx/archivos/acuerdos/2025/IEEPCO_CG_SNI_271_2025.pdf" TargetMode="External"/><Relationship Id="rId331" Type="http://schemas.openxmlformats.org/officeDocument/2006/relationships/hyperlink" Target="https://www.ieepco.org.mx/archivos/acuerdos/2025/IEEPCO_CG_SNI_22_2025.pdf" TargetMode="External"/><Relationship Id="rId352" Type="http://schemas.openxmlformats.org/officeDocument/2006/relationships/hyperlink" Target="https://www.ieepco.org.mx/archivos/acuerdos/2025/IEEPCO_CG_SNI_76_2025.pdf" TargetMode="External"/><Relationship Id="rId373" Type="http://schemas.openxmlformats.org/officeDocument/2006/relationships/hyperlink" Target="https://www.ieepco.org.mx/archivos/acuerdos/2025/IEEPCO_CG_SNI_421_2025.pdf" TargetMode="External"/><Relationship Id="rId1" Type="http://schemas.openxmlformats.org/officeDocument/2006/relationships/hyperlink" Target="https://www.ieepco.org.mx/archivos/acuerdos/2025/IEEPCO_CG_SNI_390_2025.pdf" TargetMode="External"/><Relationship Id="rId212" Type="http://schemas.openxmlformats.org/officeDocument/2006/relationships/hyperlink" Target="https://www.ieepco.org.mx/archivos/acuerdos/2025/IEEPCO_CG_SNI_180_2025.pdf" TargetMode="External"/><Relationship Id="rId233" Type="http://schemas.openxmlformats.org/officeDocument/2006/relationships/hyperlink" Target="https://www.ieepco.org.mx/archivos/acuerdos/2025/IEEPCO_CG_SNI_199_2025.pdf" TargetMode="External"/><Relationship Id="rId254" Type="http://schemas.openxmlformats.org/officeDocument/2006/relationships/hyperlink" Target="https://www.ieepco.org.mx/archivos/acuerdos/2025/IEEPCO_CG_SNI_177_2025.pdf" TargetMode="External"/><Relationship Id="rId28" Type="http://schemas.openxmlformats.org/officeDocument/2006/relationships/hyperlink" Target="https://www.ieepco.org.mx/archivos/acuerdos/2025/IEEPCO_CG_SNI_400_2025.pdf" TargetMode="External"/><Relationship Id="rId49" Type="http://schemas.openxmlformats.org/officeDocument/2006/relationships/hyperlink" Target="https://www.ieepco.org.mx/archivos/acuerdos/2025/IEEPCO_CG_SNI_385_2025.pdf" TargetMode="External"/><Relationship Id="rId114" Type="http://schemas.openxmlformats.org/officeDocument/2006/relationships/hyperlink" Target="https://www.ieepco.org.mx/archivos/acuerdos/2025/IEEPCO_CG_SNI_327_2025.pdf" TargetMode="External"/><Relationship Id="rId275" Type="http://schemas.openxmlformats.org/officeDocument/2006/relationships/hyperlink" Target="https://www.ieepco.org.mx/archivos/acuerdos/2025/IEEPCO_CG_SNI_235_2025.pdf" TargetMode="External"/><Relationship Id="rId296" Type="http://schemas.openxmlformats.org/officeDocument/2006/relationships/hyperlink" Target="https://www.ieepco.org.mx/archivos/acuerdos/2025/IEEPCO_CG_SNI_133_2025.pdf" TargetMode="External"/><Relationship Id="rId300" Type="http://schemas.openxmlformats.org/officeDocument/2006/relationships/hyperlink" Target="https://www.ieepco.org.mx/archivos/acuerdos/2025/IEEPCO_CG_SNI_43_2025.pdf" TargetMode="External"/><Relationship Id="rId60" Type="http://schemas.openxmlformats.org/officeDocument/2006/relationships/hyperlink" Target="https://www.ieepco.org.mx/archivos/acuerdos/2025/IEEPCO_CG_SNI_430_2025.pdf" TargetMode="External"/><Relationship Id="rId81" Type="http://schemas.openxmlformats.org/officeDocument/2006/relationships/hyperlink" Target="https://www.ieepco.org.mx/archivos/acuerdos/2025/IEEPCO_CG_SNI_362_2025.pdf" TargetMode="External"/><Relationship Id="rId135" Type="http://schemas.openxmlformats.org/officeDocument/2006/relationships/hyperlink" Target="https://www.ieepco.org.mx/archivos/Gaceta/2025/GIEEPCO_CG_SNI_121_2025.pdf" TargetMode="External"/><Relationship Id="rId156" Type="http://schemas.openxmlformats.org/officeDocument/2006/relationships/hyperlink" Target="https://www.ieepco.org.mx/archivos/acuerdos/2025/IEEPCO_CG_SNI_176_2025.pdf" TargetMode="External"/><Relationship Id="rId177" Type="http://schemas.openxmlformats.org/officeDocument/2006/relationships/hyperlink" Target="https://www.ieepco.org.mx/archivos/Gaceta/2025/GIEEPCO_CG_SNI_248_2025.pdf" TargetMode="External"/><Relationship Id="rId198" Type="http://schemas.openxmlformats.org/officeDocument/2006/relationships/hyperlink" Target="https://www.ieepco.org.mx/archivos/acuerdos/2025/IEEPCO_CG_SNI_156_2025.pdf" TargetMode="External"/><Relationship Id="rId321" Type="http://schemas.openxmlformats.org/officeDocument/2006/relationships/hyperlink" Target="https://www.ieepco.org.mx/archivos/acuerdos/2025/IEEPCO_CG_SNI_104_2025.pdf" TargetMode="External"/><Relationship Id="rId342" Type="http://schemas.openxmlformats.org/officeDocument/2006/relationships/hyperlink" Target="https://www.ieepco.org.mx/archivos/acuerdos/2025/IEEPCO_CG_SNI_58_2025.pdf" TargetMode="External"/><Relationship Id="rId363" Type="http://schemas.openxmlformats.org/officeDocument/2006/relationships/hyperlink" Target="https://www.ieepco.org.mx/archivos/acuerdos/2025/IEEPCO_CG_SNI_184_2025.pdf" TargetMode="External"/><Relationship Id="rId202" Type="http://schemas.openxmlformats.org/officeDocument/2006/relationships/hyperlink" Target="https://www.ieepco.org.mx/archivos/acuerdos/2025/IEEPCO_CG_SNI_143_2025.pdf" TargetMode="External"/><Relationship Id="rId223" Type="http://schemas.openxmlformats.org/officeDocument/2006/relationships/hyperlink" Target="https://www.ieepco.org.mx/archivos/acuerdos/2025/IEEPCO_CG_SNI_136_2025.pdf" TargetMode="External"/><Relationship Id="rId244" Type="http://schemas.openxmlformats.org/officeDocument/2006/relationships/hyperlink" Target="https://www.ieepco.org.mx/archivos/acuerdos/2025/IEEPCO_CG_SNI_42_2025.pdf" TargetMode="External"/><Relationship Id="rId18" Type="http://schemas.openxmlformats.org/officeDocument/2006/relationships/hyperlink" Target="https://www.ieepco.org.mx/archivos/acuerdos/2025/IEEPCO_CG_SNI_423_2025.pdf" TargetMode="External"/><Relationship Id="rId39" Type="http://schemas.openxmlformats.org/officeDocument/2006/relationships/hyperlink" Target="https://www.ieepco.org.mx/archivos/acuerdos/2025/IEEPCO_CG_SNI_414_2025.pdf" TargetMode="External"/><Relationship Id="rId265" Type="http://schemas.openxmlformats.org/officeDocument/2006/relationships/hyperlink" Target="https://www.ieepco.org.mx/archivos/acuerdos/2025/IEEPCO_CG_SNI_239_2025.pdf" TargetMode="External"/><Relationship Id="rId286" Type="http://schemas.openxmlformats.org/officeDocument/2006/relationships/hyperlink" Target="https://www.ieepco.org.mx/archivos/acuerdos/2025/IEEPCO_CG_SNI_73_2025.pdf" TargetMode="External"/><Relationship Id="rId50" Type="http://schemas.openxmlformats.org/officeDocument/2006/relationships/hyperlink" Target="https://www.ieepco.org.mx/archivos/acuerdos/2025/IEEPCO_CG_SNI_296_2025.pdf" TargetMode="External"/><Relationship Id="rId104" Type="http://schemas.openxmlformats.org/officeDocument/2006/relationships/hyperlink" Target="https://www.ieepco.org.mx/archivos/acuerdos/2025/IEEPCO_CG_SNI_334_2025.pdf" TargetMode="External"/><Relationship Id="rId125" Type="http://schemas.openxmlformats.org/officeDocument/2006/relationships/hyperlink" Target="https://www.ieepco.org.mx/archivos/acuerdos/2025/IEEPCO_CG_SNI_316_2025.pdf" TargetMode="External"/><Relationship Id="rId146" Type="http://schemas.openxmlformats.org/officeDocument/2006/relationships/hyperlink" Target="https://www.ieepco.org.mx/archivos/acuerdos/2025/IEEPCO_CG_SNI_242_2025.pdf" TargetMode="External"/><Relationship Id="rId167" Type="http://schemas.openxmlformats.org/officeDocument/2006/relationships/hyperlink" Target="https://www.ieepco.org.mx/archivos/Gaceta/2025/GIEEPCO_CG_SNI_268_2025.pdf" TargetMode="External"/><Relationship Id="rId188" Type="http://schemas.openxmlformats.org/officeDocument/2006/relationships/hyperlink" Target="https://www.ieepco.org.mx/archivos/acuerdos/2025/IEEPCO_CG_SNI_245_2025.pdf" TargetMode="External"/><Relationship Id="rId311" Type="http://schemas.openxmlformats.org/officeDocument/2006/relationships/hyperlink" Target="https://www.ieepco.org.mx/archivos/acuerdos/2025/IEEPCO_CG_SNI_87_2025.pdf" TargetMode="External"/><Relationship Id="rId332" Type="http://schemas.openxmlformats.org/officeDocument/2006/relationships/hyperlink" Target="https://www.ieepco.org.mx/archivos/acuerdos/2025/IEEPCO_CG_SNI_209_2025.pdf" TargetMode="External"/><Relationship Id="rId353" Type="http://schemas.openxmlformats.org/officeDocument/2006/relationships/hyperlink" Target="https://www.ieepco.org.mx/archivos/acuerdos/2025/IEEPCO_CG_SNI_206_2025.pdf" TargetMode="External"/><Relationship Id="rId374" Type="http://schemas.openxmlformats.org/officeDocument/2006/relationships/hyperlink" Target="https://www.ieepco.org.mx/archivos/acuerdos/2025/IEEPCO_CG_SNI_380_2025.pdf" TargetMode="External"/><Relationship Id="rId71" Type="http://schemas.openxmlformats.org/officeDocument/2006/relationships/hyperlink" Target="https://www.ieepco.org.mx/archivos/acuerdos/2025/IEEPCO_CG_SNI_372_2025.pdf" TargetMode="External"/><Relationship Id="rId92" Type="http://schemas.openxmlformats.org/officeDocument/2006/relationships/hyperlink" Target="https://www.ieepco.org.mx/archivos/acuerdos/2025/IEEPCO_CG_SNI_351_2025.pdf" TargetMode="External"/><Relationship Id="rId213" Type="http://schemas.openxmlformats.org/officeDocument/2006/relationships/hyperlink" Target="https://www.ieepco.org.mx/archivos/acuerdos/2025/IEEPCO_CG_SNI_126_2025.pdf" TargetMode="External"/><Relationship Id="rId234" Type="http://schemas.openxmlformats.org/officeDocument/2006/relationships/hyperlink" Target="https://www.ieepco.org.mx/archivos/acuerdos/2025/IEEPCO_CG_SNI_198_2025.pdf" TargetMode="External"/><Relationship Id="rId2" Type="http://schemas.openxmlformats.org/officeDocument/2006/relationships/hyperlink" Target="https://www.ieepco.org.mx/archivos/acuerdos/2025/IEEPCO_CG_SNI_230_2025.pdf" TargetMode="External"/><Relationship Id="rId29" Type="http://schemas.openxmlformats.org/officeDocument/2006/relationships/hyperlink" Target="https://www.ieepco.org.mx/archivos/acuerdos/2025/IEEPCO_CG_SNI_383_2025.pdf" TargetMode="External"/><Relationship Id="rId255" Type="http://schemas.openxmlformats.org/officeDocument/2006/relationships/hyperlink" Target="https://www.ieepco.org.mx/archivos/acuerdos/2025/IEEPCO_CG_SNI_127_2025.pdf" TargetMode="External"/><Relationship Id="rId276" Type="http://schemas.openxmlformats.org/officeDocument/2006/relationships/hyperlink" Target="https://www.ieepco.org.mx/archivos/acuerdos/2025/IEEPCO_CG_SNI_120_2025.pdf" TargetMode="External"/><Relationship Id="rId297" Type="http://schemas.openxmlformats.org/officeDocument/2006/relationships/hyperlink" Target="https://www.ieepco.org.mx/archivos/acuerdos/2025/IEEPCO_CG_SNI_72_2025.pdf" TargetMode="External"/><Relationship Id="rId40" Type="http://schemas.openxmlformats.org/officeDocument/2006/relationships/hyperlink" Target="https://www.ieepco.org.mx/archivos/acuerdos/2025/IEEPCO_CG_SNI_309_2025.pdf" TargetMode="External"/><Relationship Id="rId115" Type="http://schemas.openxmlformats.org/officeDocument/2006/relationships/hyperlink" Target="https://www.ieepco.org.mx/archivos/acuerdos/2025/IEEPCO_CG_SNI_326_2025.pdf" TargetMode="External"/><Relationship Id="rId136" Type="http://schemas.openxmlformats.org/officeDocument/2006/relationships/hyperlink" Target="https://www.ieepco.org.mx/archivos/acuerdos/2025/IEEPCO_CG_SNI_294_2025.pdf" TargetMode="External"/><Relationship Id="rId157" Type="http://schemas.openxmlformats.org/officeDocument/2006/relationships/hyperlink" Target="https://www.ieepco.org.mx/archivos/acuerdos/2025/IEEPCO_CG_SNI_189_2025.pdf" TargetMode="External"/><Relationship Id="rId178" Type="http://schemas.openxmlformats.org/officeDocument/2006/relationships/hyperlink" Target="https://www.ieepco.org.mx/archivos/Gaceta/2025/GIEEPCO_CG_SNI_247_2025.pdf" TargetMode="External"/><Relationship Id="rId301" Type="http://schemas.openxmlformats.org/officeDocument/2006/relationships/hyperlink" Target="https://www.ieepco.org.mx/archivos/acuerdos/2025/IEEPCO_CG_SNI_50_2025.pdf" TargetMode="External"/><Relationship Id="rId322" Type="http://schemas.openxmlformats.org/officeDocument/2006/relationships/hyperlink" Target="https://www.ieepco.org.mx/archivos/acuerdos/2025/IEEPCO_CG_SNI_151_2025.pdf" TargetMode="External"/><Relationship Id="rId343" Type="http://schemas.openxmlformats.org/officeDocument/2006/relationships/hyperlink" Target="https://www.ieepco.org.mx/archivos/acuerdos/2025/IEEPCO_CG_SNI_208_2025.pdf" TargetMode="External"/><Relationship Id="rId364" Type="http://schemas.openxmlformats.org/officeDocument/2006/relationships/hyperlink" Target="https://www.ieepco.org.mx/archivos/acuerdos/2025/IEEPCO_CG_SNI_178_2025.pdf" TargetMode="External"/><Relationship Id="rId61" Type="http://schemas.openxmlformats.org/officeDocument/2006/relationships/hyperlink" Target="https://www.ieepco.org.mx/archivos/acuerdos/2025/IEEPCO_CG_SNI_389_2025.pdf" TargetMode="External"/><Relationship Id="rId82" Type="http://schemas.openxmlformats.org/officeDocument/2006/relationships/hyperlink" Target="https://www.ieepco.org.mx/archivos/acuerdos/2025/IEEPCO_CG_SNI_360_2025.pdf" TargetMode="External"/><Relationship Id="rId199" Type="http://schemas.openxmlformats.org/officeDocument/2006/relationships/hyperlink" Target="https://www.ieepco.org.mx/archivos/acuerdos/2025/IEEPCO_CG_SNI_85_2025.pdf" TargetMode="External"/><Relationship Id="rId203" Type="http://schemas.openxmlformats.org/officeDocument/2006/relationships/hyperlink" Target="https://www.ieepco.org.mx/archivos/acuerdos/2025/IEEPCO_CG_SNI_181_2025.pdf" TargetMode="External"/><Relationship Id="rId19" Type="http://schemas.openxmlformats.org/officeDocument/2006/relationships/hyperlink" Target="https://www.ieepco.org.mx/archivos/acuerdos/2025/IEEPCO_CG_SNI_418_2025.pdf" TargetMode="External"/><Relationship Id="rId224" Type="http://schemas.openxmlformats.org/officeDocument/2006/relationships/hyperlink" Target="https://www.ieepco.org.mx/archivos/acuerdos/2025/IEEPCO_CG_SNI_82_2025.pdf" TargetMode="External"/><Relationship Id="rId245" Type="http://schemas.openxmlformats.org/officeDocument/2006/relationships/hyperlink" Target="https://www.ieepco.org.mx/archivos/acuerdos/2025/IEEPCO_CG_SNI_169_2025.pdf" TargetMode="External"/><Relationship Id="rId266" Type="http://schemas.openxmlformats.org/officeDocument/2006/relationships/hyperlink" Target="https://www.ieepco.org.mx/archivos/acuerdos/2025/IEEPCO_CG_SNI_21_2025.pdf" TargetMode="External"/><Relationship Id="rId287" Type="http://schemas.openxmlformats.org/officeDocument/2006/relationships/hyperlink" Target="https://www.ieepco.org.mx/archivos/acuerdos/2025/IEEPCO_CG_SNI_45_2025.pdf" TargetMode="External"/><Relationship Id="rId30" Type="http://schemas.openxmlformats.org/officeDocument/2006/relationships/hyperlink" Target="https://www.ieepco.org.mx/archivos/acuerdos/2025/IEEPCO_CG_SNI_427_2025.pdf" TargetMode="External"/><Relationship Id="rId105" Type="http://schemas.openxmlformats.org/officeDocument/2006/relationships/hyperlink" Target="https://www.ieepco.org.mx/archivos/acuerdos/2025/IEEPCO_CG_SNI_335_2025.pdf" TargetMode="External"/><Relationship Id="rId126" Type="http://schemas.openxmlformats.org/officeDocument/2006/relationships/hyperlink" Target="https://www.ieepco.org.mx/archivos/acuerdos/2025/IEEPCO_CG_SNI_314_2025.pdf" TargetMode="External"/><Relationship Id="rId147" Type="http://schemas.openxmlformats.org/officeDocument/2006/relationships/hyperlink" Target="https://www.ieepco.org.mx/archivos/acuerdos/2025/IEEPCO_CG_SNI_40_2025.pdf" TargetMode="External"/><Relationship Id="rId168" Type="http://schemas.openxmlformats.org/officeDocument/2006/relationships/hyperlink" Target="https://www.ieepco.org.mx/archivos/Gaceta/2025/GIEEPCO_CG_SNI_267_2025.pdf" TargetMode="External"/><Relationship Id="rId312" Type="http://schemas.openxmlformats.org/officeDocument/2006/relationships/hyperlink" Target="https://www.ieepco.org.mx/archivos/acuerdos/2025/IEEPCO_CG_SNI_118_2025.pdf" TargetMode="External"/><Relationship Id="rId333" Type="http://schemas.openxmlformats.org/officeDocument/2006/relationships/hyperlink" Target="https://www.ieepco.org.mx/archivos/acuerdos/2025/IEEPCO_CG_SNI_196_2025.pdf" TargetMode="External"/><Relationship Id="rId354" Type="http://schemas.openxmlformats.org/officeDocument/2006/relationships/hyperlink" Target="https://www.ieepco.org.mx/archivos/acuerdos/2025/IEEPCO_CG_SNI_130_2025.pdf" TargetMode="External"/><Relationship Id="rId51" Type="http://schemas.openxmlformats.org/officeDocument/2006/relationships/hyperlink" Target="https://www.ieepco.org.mx/archivos/acuerdos/2025/IEEPCO_CG_SNI_295_2025.pdf" TargetMode="External"/><Relationship Id="rId72" Type="http://schemas.openxmlformats.org/officeDocument/2006/relationships/hyperlink" Target="https://www.ieepco.org.mx/archivos/acuerdos/2025/IEEPCO_CG_SNI_371_2025.pdf" TargetMode="External"/><Relationship Id="rId93" Type="http://schemas.openxmlformats.org/officeDocument/2006/relationships/hyperlink" Target="https://www.ieepco.org.mx/archivos/acuerdos/2025/IEEPCO_CG_SNI_350_2025.pdf" TargetMode="External"/><Relationship Id="rId189" Type="http://schemas.openxmlformats.org/officeDocument/2006/relationships/hyperlink" Target="https://www.ieepco.org.mx/archivos/acuerdos/2025/IEEPCO_CG_SNI_272_2025.pdf" TargetMode="External"/><Relationship Id="rId375" Type="http://schemas.openxmlformats.org/officeDocument/2006/relationships/hyperlink" Target="https://www.ieepco.org.mx/archivos/acuerdos/2025/IEEPCO_CG_SNI_336_2025.pdf" TargetMode="External"/><Relationship Id="rId3" Type="http://schemas.openxmlformats.org/officeDocument/2006/relationships/hyperlink" Target="https://www.ieepco.org.mx/archivos/acuerdos/2024/IEEPCO_CG_SNI_104_2024.pdf" TargetMode="External"/><Relationship Id="rId214" Type="http://schemas.openxmlformats.org/officeDocument/2006/relationships/hyperlink" Target="https://www.ieepco.org.mx/archivos/acuerdos/2025/IEEPCO_CG_SNI_52_2025.pdf" TargetMode="External"/><Relationship Id="rId235" Type="http://schemas.openxmlformats.org/officeDocument/2006/relationships/hyperlink" Target="https://www.ieepco.org.mx/archivos/acuerdos/2025/IEEPCO_CG_SNI_113_2025.pdf" TargetMode="External"/><Relationship Id="rId256" Type="http://schemas.openxmlformats.org/officeDocument/2006/relationships/hyperlink" Target="https://www.ieepco.org.mx/archivos/acuerdos/2025/IEEPCO_CG_SNI_193_2025.pdf" TargetMode="External"/><Relationship Id="rId277" Type="http://schemas.openxmlformats.org/officeDocument/2006/relationships/hyperlink" Target="https://www.ieepco.org.mx/archivos/acuerdos/2025/IEEPCO_CG_SNI_234_2025.pdf" TargetMode="External"/><Relationship Id="rId298" Type="http://schemas.openxmlformats.org/officeDocument/2006/relationships/hyperlink" Target="https://www.ieepco.org.mx/archivos/acuerdos/2025/IEEPCO_CG_SNI_30_2025.pdf" TargetMode="External"/><Relationship Id="rId116" Type="http://schemas.openxmlformats.org/officeDocument/2006/relationships/hyperlink" Target="https://www.ieepco.org.mx/archivos/acuerdos/2025/IEEPCO_CG_SNI_325_2025.pdf" TargetMode="External"/><Relationship Id="rId137" Type="http://schemas.openxmlformats.org/officeDocument/2006/relationships/hyperlink" Target="https://www.ieepco.org.mx/archivos/acuerdos/2025/IEEPCO_CG_SNI_305_2025.pdf" TargetMode="External"/><Relationship Id="rId158" Type="http://schemas.openxmlformats.org/officeDocument/2006/relationships/hyperlink" Target="https://www.ieepco.org.mx/archivos/Gaceta/2025/GIEEPCO_CG_SNI_302_2025.pdf" TargetMode="External"/><Relationship Id="rId302" Type="http://schemas.openxmlformats.org/officeDocument/2006/relationships/hyperlink" Target="https://www.ieepco.org.mx/archivos/acuerdos/2025/IEEPCO_CG_SNI_63_2025.pdf" TargetMode="External"/><Relationship Id="rId323" Type="http://schemas.openxmlformats.org/officeDocument/2006/relationships/hyperlink" Target="https://www.ieepco.org.mx/archivos/acuerdos/2025/IEEPCO_CG_SNI_170_2025.pdf" TargetMode="External"/><Relationship Id="rId344" Type="http://schemas.openxmlformats.org/officeDocument/2006/relationships/hyperlink" Target="https://www.ieepco.org.mx/archivos/acuerdos/2025/IEEPCO_CG_SNI_163_2025.pdf" TargetMode="External"/><Relationship Id="rId20" Type="http://schemas.openxmlformats.org/officeDocument/2006/relationships/hyperlink" Target="https://www.ieepco.org.mx/archivos/acuerdos/2025/IEEPCO_CG_SNI_382_2025.pdf" TargetMode="External"/><Relationship Id="rId41" Type="http://schemas.openxmlformats.org/officeDocument/2006/relationships/hyperlink" Target="https://www.ieepco.org.mx/archivos/acuerdos/2025/IEEPCO_CG_SNI_401_2025.pdf" TargetMode="External"/><Relationship Id="rId62" Type="http://schemas.openxmlformats.org/officeDocument/2006/relationships/hyperlink" Target="https://www.ieepco.org.mx/archivos/acuerdos/2025/IEEPCO_CG_SNI_454_2025.pdf" TargetMode="External"/><Relationship Id="rId83" Type="http://schemas.openxmlformats.org/officeDocument/2006/relationships/hyperlink" Target="https://www.ieepco.org.mx/archivos/acuerdos/2025/IEEPCO_CG_SNI_359_2025.pdf" TargetMode="External"/><Relationship Id="rId179" Type="http://schemas.openxmlformats.org/officeDocument/2006/relationships/hyperlink" Target="https://www.ieepco.org.mx/archivos/Gaceta/2025/GIEEPCO_CG_SNI_246_2025.pdf" TargetMode="External"/><Relationship Id="rId365" Type="http://schemas.openxmlformats.org/officeDocument/2006/relationships/hyperlink" Target="https://www.ieepco.org.mx/archivos/acuerdos/2025/IEEPCO_CG_SNI_129_2025.pdf" TargetMode="External"/><Relationship Id="rId190" Type="http://schemas.openxmlformats.org/officeDocument/2006/relationships/hyperlink" Target="https://www.ieepco.org.mx/archivos/acuerdos/2025/IEEPCO_CG_SNI_273_2025.pdf" TargetMode="External"/><Relationship Id="rId204" Type="http://schemas.openxmlformats.org/officeDocument/2006/relationships/hyperlink" Target="https://www.ieepco.org.mx/archivos/acuerdos/2025/IEEPCO_CG_SNI_84_2025.pdf" TargetMode="External"/><Relationship Id="rId225" Type="http://schemas.openxmlformats.org/officeDocument/2006/relationships/hyperlink" Target="https://www.ieepco.org.mx/archivos/acuerdos/2025/IEEPCO_CG_SNI_81_2025.pdf" TargetMode="External"/><Relationship Id="rId246" Type="http://schemas.openxmlformats.org/officeDocument/2006/relationships/hyperlink" Target="https://www.ieepco.org.mx/archivos/acuerdos/2025/IEEPCO_CG_SNI_26_2025.pdf" TargetMode="External"/><Relationship Id="rId267" Type="http://schemas.openxmlformats.org/officeDocument/2006/relationships/hyperlink" Target="https://www.ieepco.org.mx/archivos/acuerdos/2025/IEEPCO_CG_SNI_91_2025.pdf" TargetMode="External"/><Relationship Id="rId288" Type="http://schemas.openxmlformats.org/officeDocument/2006/relationships/hyperlink" Target="https://www.ieepco.org.mx/archivos/acuerdos/2025/IEEPCO_CG_SNI_20_2025.pdf" TargetMode="External"/><Relationship Id="rId106" Type="http://schemas.openxmlformats.org/officeDocument/2006/relationships/hyperlink" Target="https://www.ieepco.org.mx/archivos/acuerdos/2025/IEEPCO_CG_SNI_337_2025.pdf" TargetMode="External"/><Relationship Id="rId127" Type="http://schemas.openxmlformats.org/officeDocument/2006/relationships/hyperlink" Target="https://www.ieepco.org.mx/archivos/acuerdos/2025/IEEPCO_CG_SNI_281_2025.pdf" TargetMode="External"/><Relationship Id="rId313" Type="http://schemas.openxmlformats.org/officeDocument/2006/relationships/hyperlink" Target="https://www.ieepco.org.mx/archivos/acuerdos/2025/IEEPCO_CG_SNI_167_2025.pdf" TargetMode="External"/><Relationship Id="rId10" Type="http://schemas.openxmlformats.org/officeDocument/2006/relationships/hyperlink" Target="https://www.ieepco.org.mx/archivos/acuerdos/2025/IEEPCO_CG_SNI_397_2025.pdf" TargetMode="External"/><Relationship Id="rId31" Type="http://schemas.openxmlformats.org/officeDocument/2006/relationships/hyperlink" Target="https://www.ieepco.org.mx/archivos/acuerdos/2025/IEEPCO_CG_SNI_415_2025.pdf" TargetMode="External"/><Relationship Id="rId52" Type="http://schemas.openxmlformats.org/officeDocument/2006/relationships/hyperlink" Target="https://www.ieepco.org.mx/archivos/acuerdos/2025/IEEPCO_CG_SNI_435_2025.pdf" TargetMode="External"/><Relationship Id="rId73" Type="http://schemas.openxmlformats.org/officeDocument/2006/relationships/hyperlink" Target="https://www.ieepco.org.mx/archivos/acuerdos/2025/IEEPCO_CG_SNI_370_2025.pdf" TargetMode="External"/><Relationship Id="rId94" Type="http://schemas.openxmlformats.org/officeDocument/2006/relationships/hyperlink" Target="https://www.ieepco.org.mx/archivos/acuerdos/2025/IEEPCO_CG_SNI_349_2025.pdf" TargetMode="External"/><Relationship Id="rId148" Type="http://schemas.openxmlformats.org/officeDocument/2006/relationships/hyperlink" Target="https://www.ieepco.org.mx/archivos/acuerdos/2025/IEEPCO_CG_SNI_154_2025.pdf" TargetMode="External"/><Relationship Id="rId169" Type="http://schemas.openxmlformats.org/officeDocument/2006/relationships/hyperlink" Target="https://www.ieepco.org.mx/archivos/Gaceta/2025/GIEEPCO_CG_SNI_266_2025.pdf" TargetMode="External"/><Relationship Id="rId334" Type="http://schemas.openxmlformats.org/officeDocument/2006/relationships/hyperlink" Target="https://www.ieepco.org.mx/archivos/acuerdos/2025/IEEPCO_CG_SNI_117_2025.pdf" TargetMode="External"/><Relationship Id="rId355" Type="http://schemas.openxmlformats.org/officeDocument/2006/relationships/hyperlink" Target="https://www.ieepco.org.mx/archivos/acuerdos/2025/IEEPCO_CG_SNI_205_2025.pdf" TargetMode="External"/><Relationship Id="rId376" Type="http://schemas.openxmlformats.org/officeDocument/2006/relationships/hyperlink" Target="https://teeo.mx/images/sentencias/JDCI-144-2025.pdf" TargetMode="External"/><Relationship Id="rId4" Type="http://schemas.openxmlformats.org/officeDocument/2006/relationships/hyperlink" Target="https://www.ieepco.org.mx/archivos/acuerdos/2024/IEEPCO_CG_SNI_86_2024.pdf" TargetMode="External"/><Relationship Id="rId180" Type="http://schemas.openxmlformats.org/officeDocument/2006/relationships/hyperlink" Target="https://www.ieepco.org.mx/archivos/Gaceta/2025/GIEEPCO_CG_SNI_243_2025.pdf" TargetMode="External"/><Relationship Id="rId215" Type="http://schemas.openxmlformats.org/officeDocument/2006/relationships/hyperlink" Target="https://www.ieepco.org.mx/archivos/acuerdos/2025/IEEPCO_CG_SNI_201_2025.pdf" TargetMode="External"/><Relationship Id="rId236" Type="http://schemas.openxmlformats.org/officeDocument/2006/relationships/hyperlink" Target="https://www.ieepco.org.mx/archivos/acuerdos/2025/IEEPCO_CG_SNI_139_2025.pdf" TargetMode="External"/><Relationship Id="rId257" Type="http://schemas.openxmlformats.org/officeDocument/2006/relationships/hyperlink" Target="https://www.ieepco.org.mx/archivos/acuerdos/2025/IEEPCO_CG_SNI_59_2025.pdf" TargetMode="External"/><Relationship Id="rId278" Type="http://schemas.openxmlformats.org/officeDocument/2006/relationships/hyperlink" Target="https://www.ieepco.org.mx/archivos/acuerdos/2025/IEEPCO_CG_SNI_233_2025.pdf" TargetMode="External"/><Relationship Id="rId303" Type="http://schemas.openxmlformats.org/officeDocument/2006/relationships/hyperlink" Target="https://www.ieepco.org.mx/archivos/acuerdos/2025/IEEPCO_CG_SNI_19_2025.pdf" TargetMode="External"/><Relationship Id="rId42" Type="http://schemas.openxmlformats.org/officeDocument/2006/relationships/hyperlink" Target="https://www.ieepco.org.mx/archivos/acuerdos/2025/IEEPCO_CG_SNI_310_2025.pdf" TargetMode="External"/><Relationship Id="rId84" Type="http://schemas.openxmlformats.org/officeDocument/2006/relationships/hyperlink" Target="https://www.ieepco.org.mx/archivos/acuerdos/2025/IEEPCO_CG_SNI_358_2025.pdf" TargetMode="External"/><Relationship Id="rId138" Type="http://schemas.openxmlformats.org/officeDocument/2006/relationships/hyperlink" Target="https://www.ieepco.org.mx/archivos/acuerdos/2025/IEEPCO_CG_SNI_289_2025.pdf" TargetMode="External"/><Relationship Id="rId345" Type="http://schemas.openxmlformats.org/officeDocument/2006/relationships/hyperlink" Target="https://www.ieepco.org.mx/archivos/acuerdos/2025/IEEPCO_CG_SNI_69_2025.pdf" TargetMode="External"/><Relationship Id="rId191" Type="http://schemas.openxmlformats.org/officeDocument/2006/relationships/hyperlink" Target="https://www.ieepco.org.mx/archivos/acuerdos/2025/IEEPCO_CG_SNI_284_2025.pdf" TargetMode="External"/><Relationship Id="rId205" Type="http://schemas.openxmlformats.org/officeDocument/2006/relationships/hyperlink" Target="https://www.ieepco.org.mx/archivos/acuerdos/2025/IEEPCO_CG_SNI_152_2025.pdf" TargetMode="External"/><Relationship Id="rId247" Type="http://schemas.openxmlformats.org/officeDocument/2006/relationships/hyperlink" Target="https://www.ieepco.org.mx/archivos/acuerdos/2025/IEEPCO_CG_SNI_78_2025.pdf" TargetMode="External"/><Relationship Id="rId107" Type="http://schemas.openxmlformats.org/officeDocument/2006/relationships/hyperlink" Target="https://www.ieepco.org.mx/archivos/acuerdos/2025/IEEPCO_CG_SNI_338_2025.pdf" TargetMode="External"/><Relationship Id="rId289" Type="http://schemas.openxmlformats.org/officeDocument/2006/relationships/hyperlink" Target="https://www.ieepco.org.mx/archivos/acuerdos/2025/IEEPCO_CG_SNI_119_2025.pdf" TargetMode="External"/><Relationship Id="rId11" Type="http://schemas.openxmlformats.org/officeDocument/2006/relationships/hyperlink" Target="https://www.te.gob.mx/EE/SX/2026/JDC/123/SX_2026_JDC_123-1707658.pdf" TargetMode="External"/><Relationship Id="rId53" Type="http://schemas.openxmlformats.org/officeDocument/2006/relationships/hyperlink" Target="https://www.ieepco.org.mx/archivos/acuerdos/2025/IEEPCO_CG_SNI_311_2025.pdf" TargetMode="External"/><Relationship Id="rId149" Type="http://schemas.openxmlformats.org/officeDocument/2006/relationships/hyperlink" Target="https://www.ieepco.org.mx/archivos/acuerdos/2025/IEEPCO_CG_SNI_147_2025.pdf" TargetMode="External"/><Relationship Id="rId314" Type="http://schemas.openxmlformats.org/officeDocument/2006/relationships/hyperlink" Target="https://www.ieepco.org.mx/archivos/acuerdos/2025/IEEPCO_CG_SNI_109_2025.pdf" TargetMode="External"/><Relationship Id="rId356" Type="http://schemas.openxmlformats.org/officeDocument/2006/relationships/hyperlink" Target="https://www.ieepco.org.mx/archivos/acuerdos/2025/IEEPCO_CG_SNI_144_2025.pdf" TargetMode="External"/><Relationship Id="rId95" Type="http://schemas.openxmlformats.org/officeDocument/2006/relationships/hyperlink" Target="https://www.ieepco.org.mx/archivos/acuerdos/2025/IEEPCO_CG_SNI_348_2025.pdf" TargetMode="External"/><Relationship Id="rId160" Type="http://schemas.openxmlformats.org/officeDocument/2006/relationships/hyperlink" Target="https://www.ieepco.org.mx/archivos/Gaceta/2025/GIEEPCO_CG_SNI_290_2025.pdf" TargetMode="External"/><Relationship Id="rId216" Type="http://schemas.openxmlformats.org/officeDocument/2006/relationships/hyperlink" Target="https://www.ieepco.org.mx/archivos/acuerdos/2025/IEEPCO_CG_SNI_228_2025.pdf" TargetMode="External"/><Relationship Id="rId258" Type="http://schemas.openxmlformats.org/officeDocument/2006/relationships/hyperlink" Target="https://www.ieepco.org.mx/archivos/acuerdos/2025/IEEPCO_CG_SNI_192_2025.pdf" TargetMode="External"/><Relationship Id="rId22" Type="http://schemas.openxmlformats.org/officeDocument/2006/relationships/hyperlink" Target="https://www.ieepco.org.mx/autoridades_electas/resultados/sni.php" TargetMode="External"/><Relationship Id="rId64" Type="http://schemas.openxmlformats.org/officeDocument/2006/relationships/hyperlink" Target="https://www.ieepco.org.mx/archivos/acuerdos/2025/IEEPCO_CG_SNI_395_2025.pdf" TargetMode="External"/><Relationship Id="rId118" Type="http://schemas.openxmlformats.org/officeDocument/2006/relationships/hyperlink" Target="https://www.ieepco.org.mx/archivos/acuerdos/2025/IEEPCO_CG_SNI_323_2025.pdf" TargetMode="External"/><Relationship Id="rId325" Type="http://schemas.openxmlformats.org/officeDocument/2006/relationships/hyperlink" Target="https://www.ieepco.org.mx/archivos/acuerdos/2025/IEEPCO_CG_SNI_93_2025.pdf" TargetMode="External"/><Relationship Id="rId367" Type="http://schemas.openxmlformats.org/officeDocument/2006/relationships/hyperlink" Target="https://www.ieepco.org.mx/archivos/acuerdos/2025/IEEPCO_CG_SNI_153_2025.pdf" TargetMode="External"/><Relationship Id="rId171" Type="http://schemas.openxmlformats.org/officeDocument/2006/relationships/hyperlink" Target="https://www.ieepco.org.mx/archivos/Gaceta/2025/GIEEPCO_CG_SNI_264_2025.pdf" TargetMode="External"/><Relationship Id="rId227" Type="http://schemas.openxmlformats.org/officeDocument/2006/relationships/hyperlink" Target="https://www.ieepco.org.mx/archivos/acuerdos/2025/IEEPCO_CG_SNI_80_2025.pdf" TargetMode="External"/><Relationship Id="rId269" Type="http://schemas.openxmlformats.org/officeDocument/2006/relationships/hyperlink" Target="https://www.ieepco.org.mx/archivos/acuerdos/2025/IEEPCO_CG_SNI_90_2025.pdf" TargetMode="External"/><Relationship Id="rId33" Type="http://schemas.openxmlformats.org/officeDocument/2006/relationships/hyperlink" Target="https://www.ieepco.org.mx/archivos/acuerdos/2025/IEEPCO_CG_SNI_456_2025.pdf" TargetMode="External"/><Relationship Id="rId129" Type="http://schemas.openxmlformats.org/officeDocument/2006/relationships/hyperlink" Target="https://www.ieepco.org.mx/archivos/acuerdos/2025/IEEPCO_CG_SNI_251_2025.pdf" TargetMode="External"/><Relationship Id="rId280" Type="http://schemas.openxmlformats.org/officeDocument/2006/relationships/hyperlink" Target="https://www.ieepco.org.mx/archivos/acuerdos/2025/IEEPCO_CG_SNI_111_2025.pdf" TargetMode="External"/><Relationship Id="rId336" Type="http://schemas.openxmlformats.org/officeDocument/2006/relationships/hyperlink" Target="https://www.ieepco.org.mx/archivos/acuerdos/2025/IEEPCO_CG_SNI_33_2025.pdf" TargetMode="External"/><Relationship Id="rId75" Type="http://schemas.openxmlformats.org/officeDocument/2006/relationships/hyperlink" Target="https://www.ieepco.org.mx/archivos/acuerdos/2025/IEEPCO_CG_SNI_368_2025.pdf" TargetMode="External"/><Relationship Id="rId140" Type="http://schemas.openxmlformats.org/officeDocument/2006/relationships/hyperlink" Target="https://www.ieepco.org.mx/archivos/acuerdos/2025/IEEPCO_CG_SNI_293_2025.pdf" TargetMode="External"/><Relationship Id="rId182" Type="http://schemas.openxmlformats.org/officeDocument/2006/relationships/hyperlink" Target="https://www.ieepco.org.mx/archivos/acuerdos/2025/IEEPCO_CG_SNI_270_2025.pdf" TargetMode="External"/><Relationship Id="rId378" Type="http://schemas.openxmlformats.org/officeDocument/2006/relationships/hyperlink" Target="https://www.ieepco.org.mx/archivos/acuerdos/2025/IEEPCO_CG_SNI_26_2025.pdf" TargetMode="External"/><Relationship Id="rId6" Type="http://schemas.openxmlformats.org/officeDocument/2006/relationships/hyperlink" Target="https://www.ieepco.org.mx/archivos/acuerdos/2024/IEEPCO_CG_SNI_90_2024.pdf" TargetMode="External"/><Relationship Id="rId238" Type="http://schemas.openxmlformats.org/officeDocument/2006/relationships/hyperlink" Target="https://www.ieepco.org.mx/archivos/acuerdos/2025/IEEPCO_CG_SNI_79_2025.pdf" TargetMode="External"/><Relationship Id="rId291" Type="http://schemas.openxmlformats.org/officeDocument/2006/relationships/hyperlink" Target="https://www.ieepco.org.mx/archivos/acuerdos/2025/IEEPCO_CG_SNI_51_2025.pdf" TargetMode="External"/><Relationship Id="rId305" Type="http://schemas.openxmlformats.org/officeDocument/2006/relationships/hyperlink" Target="https://www.ieepco.org.mx/archivos/acuerdos/2025/IEEPCO_CG_SNI_110_2025.pdf" TargetMode="External"/><Relationship Id="rId347" Type="http://schemas.openxmlformats.org/officeDocument/2006/relationships/hyperlink" Target="https://www.ieepco.org.mx/archivos/acuerdos/2025/IEEPCO_CG_SNI_162_2025.pdf" TargetMode="External"/><Relationship Id="rId44" Type="http://schemas.openxmlformats.org/officeDocument/2006/relationships/hyperlink" Target="https://www.ieepco.org.mx/archivos/acuerdos/2025/IEEPCO_CG_SNI_403_2025.pdf" TargetMode="External"/><Relationship Id="rId86" Type="http://schemas.openxmlformats.org/officeDocument/2006/relationships/hyperlink" Target="https://www.ieepco.org.mx/archivos/acuerdos/2025/IEEPCO_CG_SNI_347_2025.pdf" TargetMode="External"/><Relationship Id="rId151" Type="http://schemas.openxmlformats.org/officeDocument/2006/relationships/hyperlink" Target="https://www.ieepco.org.mx/archivos/Gaceta/2025/GIEEPCO_CG_SNI_203_2025.pdf" TargetMode="External"/><Relationship Id="rId193" Type="http://schemas.openxmlformats.org/officeDocument/2006/relationships/hyperlink" Target="https://www.ieepco.org.mx/archivos/acuerdos/2025/IEEPCO_CG_SNI_249_2025.pdf" TargetMode="External"/><Relationship Id="rId207" Type="http://schemas.openxmlformats.org/officeDocument/2006/relationships/hyperlink" Target="https://www.ieepco.org.mx/archivos/acuerdos/2025/IEEPCO_CG_SNI_159_2025.pdf" TargetMode="External"/><Relationship Id="rId249" Type="http://schemas.openxmlformats.org/officeDocument/2006/relationships/hyperlink" Target="https://www.ieepco.org.mx/archivos/acuerdos/2025/IEEPCO_CG_SNI_135_2025.pdf" TargetMode="External"/><Relationship Id="rId13" Type="http://schemas.openxmlformats.org/officeDocument/2006/relationships/hyperlink" Target="https://www.ieepco.org.mx/archivos/acuerdos/2025/IEEPCO_CG_SNI_411_2025.pdf" TargetMode="External"/><Relationship Id="rId109" Type="http://schemas.openxmlformats.org/officeDocument/2006/relationships/hyperlink" Target="https://www.ieepco.org.mx/archivos/acuerdos/2025/IEEPCO_CG_SNI_340_2025.pdf" TargetMode="External"/><Relationship Id="rId260" Type="http://schemas.openxmlformats.org/officeDocument/2006/relationships/hyperlink" Target="https://www.ieepco.org.mx/archivos/acuerdos/2025/IEEPCO_CG_SNI_225_2025.pdf" TargetMode="External"/><Relationship Id="rId316" Type="http://schemas.openxmlformats.org/officeDocument/2006/relationships/hyperlink" Target="https://www.ieepco.org.mx/archivos/acuerdos/2025/IEEPCO_CG_SNI_24_2025.pdf" TargetMode="External"/><Relationship Id="rId55" Type="http://schemas.openxmlformats.org/officeDocument/2006/relationships/hyperlink" Target="https://www.ieepco.org.mx/archivos/acuerdos/2025/IEEPCO_CG_SNI_402_2025.pdf" TargetMode="External"/><Relationship Id="rId97" Type="http://schemas.openxmlformats.org/officeDocument/2006/relationships/hyperlink" Target="https://www.ieepco.org.mx/archivos/acuerdos/2025/IEEPCO_CG_SNI_345_2025.pdf" TargetMode="External"/><Relationship Id="rId120" Type="http://schemas.openxmlformats.org/officeDocument/2006/relationships/hyperlink" Target="https://www.ieepco.org.mx/archivos/acuerdos/2025/IEEPCO_CG_SNI_321_2025.pdf" TargetMode="External"/><Relationship Id="rId358" Type="http://schemas.openxmlformats.org/officeDocument/2006/relationships/hyperlink" Target="https://www.ieepco.org.mx/archivos/acuerdos/2025/IEEPCO_CG_SNI_185_2025.pdf" TargetMode="External"/><Relationship Id="rId162" Type="http://schemas.openxmlformats.org/officeDocument/2006/relationships/hyperlink" Target="https://www.ieepco.org.mx/archivos/Gaceta/2025/GIEEPCO_CG_SNI_299_2025.pdf" TargetMode="External"/><Relationship Id="rId218" Type="http://schemas.openxmlformats.org/officeDocument/2006/relationships/hyperlink" Target="https://www.ieepco.org.mx/archivos/acuerdos/2025/IEEPCO_CG_SNI_64_2025.pdf" TargetMode="External"/><Relationship Id="rId271" Type="http://schemas.openxmlformats.org/officeDocument/2006/relationships/hyperlink" Target="https://www.ieepco.org.mx/archivos/acuerdos/2025/IEEPCO_CG_SNI_150_2025.pdf" TargetMode="External"/><Relationship Id="rId24" Type="http://schemas.openxmlformats.org/officeDocument/2006/relationships/hyperlink" Target="https://www.ieepco.org.mx/archivos/acuerdos/2025/IEEPCO_CG_SNI_412_2025.pdf" TargetMode="External"/><Relationship Id="rId66" Type="http://schemas.openxmlformats.org/officeDocument/2006/relationships/hyperlink" Target="https://www.ieepco.org.mx/archivos/acuerdos/2025/IEEPCO_CG_SNI_404_2025.pdf" TargetMode="External"/><Relationship Id="rId131" Type="http://schemas.openxmlformats.org/officeDocument/2006/relationships/hyperlink" Target="https://www.ieepco.org.mx/archivos/Gaceta/2025/GIEEPCO_CG_SNI_61_2025.pdf" TargetMode="External"/><Relationship Id="rId327" Type="http://schemas.openxmlformats.org/officeDocument/2006/relationships/hyperlink" Target="https://www.ieepco.org.mx/archivos/acuerdos/2025/IEEPCO_CG_SNI_86_2025.pdf" TargetMode="External"/><Relationship Id="rId369" Type="http://schemas.openxmlformats.org/officeDocument/2006/relationships/hyperlink" Target="https://www.ieepco.org.mx/archivos/acuerdos/2025/IEEPCO_CG_SNI_161_2025.pdf" TargetMode="External"/><Relationship Id="rId173" Type="http://schemas.openxmlformats.org/officeDocument/2006/relationships/hyperlink" Target="https://www.ieepco.org.mx/archivos/Gaceta/2025/GIEEPCO_CG_SNI_262_2025.pdf" TargetMode="External"/><Relationship Id="rId229" Type="http://schemas.openxmlformats.org/officeDocument/2006/relationships/hyperlink" Target="https://www.ieepco.org.mx/archivos/acuerdos/2025/IEEPCO_CG_SNI_195_2025.pdf" TargetMode="External"/><Relationship Id="rId380" Type="http://schemas.openxmlformats.org/officeDocument/2006/relationships/printerSettings" Target="../printerSettings/printerSettings1.bin"/><Relationship Id="rId240" Type="http://schemas.openxmlformats.org/officeDocument/2006/relationships/hyperlink" Target="https://www.ieepco.org.mx/archivos/acuerdos/2025/IEEPCO_CG_SNI_197_2025.pdf" TargetMode="External"/><Relationship Id="rId35" Type="http://schemas.openxmlformats.org/officeDocument/2006/relationships/hyperlink" Target="https://www.ieepco.org.mx/archivos/acuerdos/2025/IEEPCO_CG_SNI_384_2025.pdf" TargetMode="External"/><Relationship Id="rId77" Type="http://schemas.openxmlformats.org/officeDocument/2006/relationships/hyperlink" Target="https://www.ieepco.org.mx/archivos/acuerdos/2025/IEEPCO_CG_SNI_366_2025.pdf" TargetMode="External"/><Relationship Id="rId100" Type="http://schemas.openxmlformats.org/officeDocument/2006/relationships/hyperlink" Target="https://www.ieepco.org.mx/archivos/acuerdos/2025/IEEPCO_CG_SNI_342_2025.pdf" TargetMode="External"/><Relationship Id="rId282" Type="http://schemas.openxmlformats.org/officeDocument/2006/relationships/hyperlink" Target="https://www.ieepco.org.mx/archivos/acuerdos/2025/IEEPCO_CG_SNI_231_2024.pdf" TargetMode="External"/><Relationship Id="rId338" Type="http://schemas.openxmlformats.org/officeDocument/2006/relationships/hyperlink" Target="https://www.ieepco.org.mx/archivos/acuerdos/2025/IEEPCO_CG_SNI_55_2025.pdf" TargetMode="External"/><Relationship Id="rId8" Type="http://schemas.openxmlformats.org/officeDocument/2006/relationships/hyperlink" Target="https://www.ieepco.org.mx/archivos/acuerdos/2025/IEEPCO_CG_SNI_391_2025.pdf" TargetMode="External"/><Relationship Id="rId142" Type="http://schemas.openxmlformats.org/officeDocument/2006/relationships/hyperlink" Target="https://www.ieepco.org.mx/archivos/acuerdos/2025/IEEPCO_CG_SNI_303_2025.pdf" TargetMode="External"/><Relationship Id="rId184" Type="http://schemas.openxmlformats.org/officeDocument/2006/relationships/hyperlink" Target="https://www.ieepco.org.mx/archivos/acuerdos/2025/IEEPCO_CG_SNI_269_2025.pdf" TargetMode="External"/><Relationship Id="rId251" Type="http://schemas.openxmlformats.org/officeDocument/2006/relationships/hyperlink" Target="https://www.ieepco.org.mx/archivos/acuerdos/2025/IEEPCO_CG_SNI_128_2025.pdf" TargetMode="External"/><Relationship Id="rId46" Type="http://schemas.openxmlformats.org/officeDocument/2006/relationships/hyperlink" Target="https://www.ieepco.org.mx/archivos/acuerdos/2025/IEEPCO_CG_SNI_429_2025.pdf" TargetMode="External"/><Relationship Id="rId293" Type="http://schemas.openxmlformats.org/officeDocument/2006/relationships/hyperlink" Target="https://www.ieepco.org.mx/archivos/acuerdos/2025/IEEPCO_CG_SNI_23_2025.pdf" TargetMode="External"/><Relationship Id="rId307" Type="http://schemas.openxmlformats.org/officeDocument/2006/relationships/hyperlink" Target="https://www.ieepco.org.mx/archivos/acuerdos/2025/IEEPCO_CG_SNI_88_2025.pdf" TargetMode="External"/><Relationship Id="rId349" Type="http://schemas.openxmlformats.org/officeDocument/2006/relationships/hyperlink" Target="https://www.ieepco.org.mx/archivos/acuerdos/2025/IEEPCO_CG_SNI_99_2025.pdf" TargetMode="External"/><Relationship Id="rId88" Type="http://schemas.openxmlformats.org/officeDocument/2006/relationships/hyperlink" Target="https://www.ieepco.org.mx/archivos/acuerdos/2025/IEEPCO_CG_SNI_355_2025.pdf" TargetMode="External"/><Relationship Id="rId111" Type="http://schemas.openxmlformats.org/officeDocument/2006/relationships/hyperlink" Target="https://www.ieepco.org.mx/archivos/acuerdos/2025/IEEPCO_CG_SNI_330_2025.pdf" TargetMode="External"/><Relationship Id="rId153" Type="http://schemas.openxmlformats.org/officeDocument/2006/relationships/hyperlink" Target="https://www.ieepco.org.mx/archivos/Gaceta/2025/GIEEPCO_CG_SNI_202_2025.pdf" TargetMode="External"/><Relationship Id="rId195" Type="http://schemas.openxmlformats.org/officeDocument/2006/relationships/hyperlink" Target="https://www.ieepco.org.mx/archivos/acuerdos/2025/IEEPCO_CG_SNI_255_2025.pdf" TargetMode="External"/><Relationship Id="rId209" Type="http://schemas.openxmlformats.org/officeDocument/2006/relationships/hyperlink" Target="https://www.ieepco.org.mx/archivos/acuerdos/2025/IEEPCO_CG_SNI_54_2025.pdf" TargetMode="External"/><Relationship Id="rId360" Type="http://schemas.openxmlformats.org/officeDocument/2006/relationships/hyperlink" Target="https://www.ieepco.org.mx/archivos/acuerdos/2025/IEEPCO_CG_SNI_98_2025.pdf" TargetMode="External"/><Relationship Id="rId220" Type="http://schemas.openxmlformats.org/officeDocument/2006/relationships/hyperlink" Target="https://www.ieepco.org.mx/archivos/acuerdos/2025/IEEPCO_CG_SNI_97_2025.pdf" TargetMode="External"/><Relationship Id="rId15" Type="http://schemas.openxmlformats.org/officeDocument/2006/relationships/hyperlink" Target="https://www.ieepco.org.mx/archivos/acuerdos/2025/IEEPCO_CG_SNI_381_2025.pdf" TargetMode="External"/><Relationship Id="rId57" Type="http://schemas.openxmlformats.org/officeDocument/2006/relationships/hyperlink" Target="https://www.ieepco.org.mx/archivos/acuerdos/2025/IEEPCO_CG_SNI_386_2025.pdf" TargetMode="External"/><Relationship Id="rId262" Type="http://schemas.openxmlformats.org/officeDocument/2006/relationships/hyperlink" Target="https://www.ieepco.org.mx/archivos/acuerdos/2025/IEEPCO_CG_SNI_213_2025.pdf" TargetMode="External"/><Relationship Id="rId318" Type="http://schemas.openxmlformats.org/officeDocument/2006/relationships/hyperlink" Target="https://www.ieepco.org.mx/archivos/acuerdos/2025/IEEPCO_CG_SNI_124_2025.pdf" TargetMode="External"/><Relationship Id="rId99" Type="http://schemas.openxmlformats.org/officeDocument/2006/relationships/hyperlink" Target="https://www.ieepco.org.mx/archivos/acuerdos/2025/IEEPCO_CG_SNI_343_2025.pdf" TargetMode="External"/><Relationship Id="rId122" Type="http://schemas.openxmlformats.org/officeDocument/2006/relationships/hyperlink" Target="https://www.ieepco.org.mx/archivos/acuerdos/2025/IEEPCO_CG_SNI_319_2025.pdf" TargetMode="External"/><Relationship Id="rId164" Type="http://schemas.openxmlformats.org/officeDocument/2006/relationships/hyperlink" Target="https://www.ieepco.org.mx/archivos/Gaceta/2025/GIEEPCO_CG_SNI_297_2025.pdf" TargetMode="External"/><Relationship Id="rId371" Type="http://schemas.openxmlformats.org/officeDocument/2006/relationships/hyperlink" Target="https://www.ieepco.org.mx/archivos/acuerdos/2025/IEEPCO_CG_SNI_122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5E63B-C9D5-4E64-A9A5-BAA6E743C1FD}">
  <sheetPr>
    <tabColor rgb="FF952B81"/>
  </sheetPr>
  <dimension ref="A1:BM437"/>
  <sheetViews>
    <sheetView tabSelected="1" topLeftCell="G1" zoomScale="110" zoomScaleNormal="110" workbookViewId="0">
      <pane ySplit="5" topLeftCell="A101" activePane="bottomLeft" state="frozen"/>
      <selection pane="bottomLeft" activeCell="L108" sqref="L108"/>
    </sheetView>
  </sheetViews>
  <sheetFormatPr baseColWidth="10" defaultColWidth="9.140625" defaultRowHeight="16.5"/>
  <cols>
    <col min="1" max="1" width="10.28515625" style="13" customWidth="1"/>
    <col min="2" max="2" width="29.42578125" style="13" customWidth="1"/>
    <col min="3" max="3" width="16" style="12" customWidth="1"/>
    <col min="4" max="4" width="11" style="12" customWidth="1"/>
    <col min="5" max="5" width="31" style="12" customWidth="1"/>
    <col min="6" max="6" width="19" style="12" customWidth="1"/>
    <col min="7" max="7" width="22.28515625" style="21" customWidth="1"/>
    <col min="8" max="8" width="15.28515625" style="20" customWidth="1"/>
    <col min="9" max="9" width="18.7109375" style="14" customWidth="1"/>
    <col min="10" max="10" width="31.140625" style="22" customWidth="1"/>
    <col min="11" max="11" width="15.5703125" style="14" customWidth="1"/>
    <col min="12" max="12" width="19.140625" style="12" customWidth="1"/>
    <col min="13" max="13" width="18.7109375" style="152" customWidth="1"/>
    <col min="14" max="14" width="12.85546875" style="152" customWidth="1"/>
    <col min="15" max="16" width="11.140625" style="152" customWidth="1"/>
    <col min="17" max="17" width="12.85546875" style="152" customWidth="1"/>
    <col min="18" max="18" width="11.140625" style="152" customWidth="1"/>
    <col min="19" max="19" width="13.28515625" style="13" customWidth="1"/>
    <col min="20" max="24" width="11.140625" style="13" customWidth="1"/>
    <col min="25" max="27" width="11.140625" style="152" customWidth="1"/>
    <col min="28" max="33" width="11.140625" style="13" customWidth="1"/>
  </cols>
  <sheetData>
    <row r="1" spans="1:34">
      <c r="A1" s="199" t="s">
        <v>0</v>
      </c>
      <c r="B1" s="199"/>
      <c r="C1" s="199"/>
      <c r="D1" s="199"/>
      <c r="E1" s="199"/>
      <c r="F1" s="1"/>
      <c r="G1" s="3"/>
      <c r="H1" s="4"/>
      <c r="I1" s="5"/>
      <c r="J1" s="2"/>
      <c r="K1" s="2"/>
      <c r="L1" s="17"/>
      <c r="M1" s="166"/>
      <c r="N1" s="166"/>
      <c r="O1" s="167"/>
      <c r="P1" s="23"/>
      <c r="Q1" s="23"/>
      <c r="R1" s="23"/>
      <c r="S1" s="1"/>
      <c r="T1" s="1"/>
      <c r="U1" s="1"/>
      <c r="V1" s="1"/>
      <c r="W1" s="1"/>
      <c r="Y1" s="23"/>
      <c r="Z1" s="23"/>
      <c r="AB1" s="1"/>
      <c r="AC1" s="1"/>
      <c r="AD1" s="1"/>
      <c r="AE1" s="1"/>
      <c r="AF1" s="1"/>
      <c r="AG1" s="1"/>
      <c r="AH1" s="2"/>
    </row>
    <row r="2" spans="1:34">
      <c r="A2" s="199" t="s">
        <v>1</v>
      </c>
      <c r="B2" s="199"/>
      <c r="C2" s="199"/>
      <c r="D2" s="199"/>
      <c r="E2" s="199"/>
      <c r="F2" s="1"/>
      <c r="G2" s="3"/>
      <c r="H2" s="4"/>
      <c r="I2" s="5"/>
      <c r="J2" s="2"/>
      <c r="K2" s="2"/>
      <c r="L2" s="17"/>
      <c r="M2" s="166"/>
      <c r="N2" s="166"/>
      <c r="O2" s="167"/>
      <c r="P2" s="23"/>
      <c r="Q2" s="23"/>
      <c r="R2" s="23"/>
      <c r="S2" s="1"/>
      <c r="T2" s="1"/>
      <c r="U2" s="1"/>
      <c r="V2" s="1"/>
      <c r="W2" s="1"/>
      <c r="Y2" s="23"/>
      <c r="Z2" s="23"/>
      <c r="AB2" s="1"/>
      <c r="AC2" s="1"/>
      <c r="AD2" s="1"/>
      <c r="AE2" s="1"/>
      <c r="AF2" s="1"/>
      <c r="AG2" s="1"/>
      <c r="AH2" s="2"/>
    </row>
    <row r="3" spans="1:34" ht="17.25" thickBot="1">
      <c r="A3" s="199" t="s">
        <v>2</v>
      </c>
      <c r="B3" s="199"/>
      <c r="C3" s="199"/>
      <c r="D3" s="199"/>
      <c r="E3" s="199"/>
      <c r="F3" s="7"/>
      <c r="G3" s="9"/>
      <c r="H3" s="10"/>
      <c r="I3" s="11"/>
      <c r="J3" s="8"/>
      <c r="K3" s="8"/>
      <c r="L3" s="18"/>
      <c r="M3" s="168"/>
      <c r="N3" s="168"/>
      <c r="O3" s="169"/>
      <c r="P3" s="153"/>
      <c r="Q3" s="153"/>
      <c r="R3" s="153"/>
      <c r="S3" s="7"/>
      <c r="T3" s="7"/>
      <c r="U3" s="7"/>
      <c r="V3" s="7"/>
      <c r="W3" s="7"/>
      <c r="X3" s="19"/>
      <c r="Y3" s="153"/>
      <c r="Z3" s="153"/>
      <c r="AA3" s="154"/>
      <c r="AB3" s="7"/>
      <c r="AC3" s="7"/>
      <c r="AD3" s="7"/>
      <c r="AE3" s="7"/>
      <c r="AF3" s="7"/>
      <c r="AG3" s="7"/>
      <c r="AH3" s="8"/>
    </row>
    <row r="4" spans="1:34" s="6" customFormat="1" ht="18.75" customHeight="1" thickBot="1">
      <c r="A4" s="200" t="s">
        <v>3</v>
      </c>
      <c r="B4" s="200"/>
      <c r="C4" s="200"/>
      <c r="D4" s="200"/>
      <c r="E4" s="201"/>
      <c r="F4" s="204" t="s">
        <v>4</v>
      </c>
      <c r="G4" s="205"/>
      <c r="H4" s="205"/>
      <c r="I4" s="205"/>
      <c r="J4" s="206"/>
      <c r="K4" s="47"/>
      <c r="L4" s="12"/>
      <c r="M4" s="195" t="s">
        <v>1315</v>
      </c>
      <c r="N4" s="196"/>
      <c r="O4" s="196"/>
      <c r="P4" s="189" t="s">
        <v>1316</v>
      </c>
      <c r="Q4" s="190"/>
      <c r="R4" s="190"/>
      <c r="S4" s="190"/>
      <c r="T4" s="190"/>
      <c r="U4" s="190"/>
      <c r="V4" s="190"/>
      <c r="W4" s="190"/>
      <c r="X4" s="191"/>
      <c r="Y4" s="192" t="s">
        <v>1317</v>
      </c>
      <c r="Z4" s="193"/>
      <c r="AA4" s="193"/>
      <c r="AB4" s="193"/>
      <c r="AC4" s="193"/>
      <c r="AD4" s="193"/>
      <c r="AE4" s="193"/>
      <c r="AF4" s="193"/>
      <c r="AG4" s="194"/>
      <c r="AH4" s="112"/>
    </row>
    <row r="5" spans="1:34" s="139" customFormat="1" ht="99.75" thickBot="1">
      <c r="A5" s="135" t="s">
        <v>5</v>
      </c>
      <c r="B5" s="136" t="s">
        <v>6</v>
      </c>
      <c r="C5" s="136" t="s">
        <v>7</v>
      </c>
      <c r="D5" s="136" t="s">
        <v>8</v>
      </c>
      <c r="E5" s="137" t="s">
        <v>9</v>
      </c>
      <c r="F5" s="135" t="s">
        <v>10</v>
      </c>
      <c r="G5" s="136" t="s">
        <v>1314</v>
      </c>
      <c r="H5" s="136" t="s">
        <v>11</v>
      </c>
      <c r="I5" s="136" t="s">
        <v>12</v>
      </c>
      <c r="J5" s="140" t="s">
        <v>13</v>
      </c>
      <c r="K5" s="146" t="s">
        <v>14</v>
      </c>
      <c r="L5" s="147" t="s">
        <v>15</v>
      </c>
      <c r="M5" s="135" t="s">
        <v>16</v>
      </c>
      <c r="N5" s="136" t="s">
        <v>17</v>
      </c>
      <c r="O5" s="140" t="s">
        <v>18</v>
      </c>
      <c r="P5" s="148" t="s">
        <v>19</v>
      </c>
      <c r="Q5" s="149" t="s">
        <v>20</v>
      </c>
      <c r="R5" s="149" t="s">
        <v>21</v>
      </c>
      <c r="S5" s="149" t="s">
        <v>1318</v>
      </c>
      <c r="T5" s="149" t="s">
        <v>1319</v>
      </c>
      <c r="U5" s="149" t="s">
        <v>1320</v>
      </c>
      <c r="V5" s="149" t="s">
        <v>1326</v>
      </c>
      <c r="W5" s="149" t="s">
        <v>1327</v>
      </c>
      <c r="X5" s="151" t="s">
        <v>1328</v>
      </c>
      <c r="Y5" s="135" t="s">
        <v>22</v>
      </c>
      <c r="Z5" s="136" t="s">
        <v>23</v>
      </c>
      <c r="AA5" s="136" t="s">
        <v>24</v>
      </c>
      <c r="AB5" s="136" t="s">
        <v>1321</v>
      </c>
      <c r="AC5" s="136" t="s">
        <v>1329</v>
      </c>
      <c r="AD5" s="136" t="s">
        <v>1322</v>
      </c>
      <c r="AE5" s="136" t="s">
        <v>1323</v>
      </c>
      <c r="AF5" s="136" t="s">
        <v>1324</v>
      </c>
      <c r="AG5" s="137" t="s">
        <v>1325</v>
      </c>
      <c r="AH5" s="138"/>
    </row>
    <row r="6" spans="1:34" s="113" customFormat="1" ht="17.25" customHeight="1">
      <c r="A6" s="84">
        <v>1</v>
      </c>
      <c r="B6" s="55" t="s">
        <v>25</v>
      </c>
      <c r="C6" s="55" t="s">
        <v>26</v>
      </c>
      <c r="D6" s="54">
        <v>9</v>
      </c>
      <c r="E6" s="85" t="s">
        <v>27</v>
      </c>
      <c r="F6" s="130" t="s">
        <v>28</v>
      </c>
      <c r="G6" s="125" t="s">
        <v>29</v>
      </c>
      <c r="H6" s="128">
        <v>46021</v>
      </c>
      <c r="I6" s="126" t="s">
        <v>30</v>
      </c>
      <c r="J6" s="141" t="s">
        <v>31</v>
      </c>
      <c r="K6" s="84" t="s">
        <v>32</v>
      </c>
      <c r="L6" s="145" t="s">
        <v>33</v>
      </c>
      <c r="M6" s="170">
        <f t="shared" ref="M6:M13" si="0">N6+O6</f>
        <v>7</v>
      </c>
      <c r="N6" s="171">
        <v>7</v>
      </c>
      <c r="O6" s="172">
        <v>0</v>
      </c>
      <c r="P6" s="185">
        <f t="shared" ref="P6:P37" si="1">Q6+R6</f>
        <v>3</v>
      </c>
      <c r="Q6" s="156">
        <f t="shared" ref="Q6:Q69" si="2">S6+T6+U6</f>
        <v>3</v>
      </c>
      <c r="R6" s="156">
        <f t="shared" ref="R6:R69" si="3">V6+W6+X6</f>
        <v>0</v>
      </c>
      <c r="S6" s="30">
        <v>0</v>
      </c>
      <c r="T6" s="30">
        <v>0</v>
      </c>
      <c r="U6" s="30">
        <v>3</v>
      </c>
      <c r="V6" s="30">
        <v>0</v>
      </c>
      <c r="W6" s="30">
        <v>0</v>
      </c>
      <c r="X6" s="31">
        <v>0</v>
      </c>
      <c r="Y6" s="155">
        <f t="shared" ref="Y6:Y37" si="4">Z6+AA6</f>
        <v>4</v>
      </c>
      <c r="Z6" s="156">
        <f t="shared" ref="Z6:Z69" si="5">AB6+AC6+AD6</f>
        <v>4</v>
      </c>
      <c r="AA6" s="156">
        <f t="shared" ref="AA6:AA69" si="6">AE6+AF6+AG6</f>
        <v>0</v>
      </c>
      <c r="AB6" s="30">
        <v>1</v>
      </c>
      <c r="AC6" s="30">
        <v>1</v>
      </c>
      <c r="AD6" s="30">
        <v>2</v>
      </c>
      <c r="AE6" s="30">
        <v>0</v>
      </c>
      <c r="AF6" s="150">
        <v>0</v>
      </c>
      <c r="AG6" s="129">
        <v>0</v>
      </c>
    </row>
    <row r="7" spans="1:34" s="114" customFormat="1" ht="18" customHeight="1">
      <c r="A7" s="86">
        <v>3</v>
      </c>
      <c r="B7" s="57" t="s">
        <v>34</v>
      </c>
      <c r="C7" s="57" t="s">
        <v>35</v>
      </c>
      <c r="D7" s="56">
        <v>15</v>
      </c>
      <c r="E7" s="87" t="s">
        <v>36</v>
      </c>
      <c r="F7" s="78" t="s">
        <v>28</v>
      </c>
      <c r="G7" s="58" t="s">
        <v>37</v>
      </c>
      <c r="H7" s="59">
        <v>46020</v>
      </c>
      <c r="I7" s="59" t="s">
        <v>38</v>
      </c>
      <c r="J7" s="64" t="s">
        <v>39</v>
      </c>
      <c r="K7" s="86" t="s">
        <v>40</v>
      </c>
      <c r="L7" s="144" t="s">
        <v>33</v>
      </c>
      <c r="M7" s="173">
        <f t="shared" si="0"/>
        <v>10</v>
      </c>
      <c r="N7" s="174">
        <v>5</v>
      </c>
      <c r="O7" s="175">
        <v>5</v>
      </c>
      <c r="P7" s="181">
        <f t="shared" si="1"/>
        <v>7</v>
      </c>
      <c r="Q7" s="158">
        <f t="shared" si="2"/>
        <v>3</v>
      </c>
      <c r="R7" s="158">
        <f t="shared" si="3"/>
        <v>4</v>
      </c>
      <c r="S7" s="34">
        <v>0</v>
      </c>
      <c r="T7" s="34">
        <v>0</v>
      </c>
      <c r="U7" s="34">
        <v>3</v>
      </c>
      <c r="V7" s="34">
        <v>1</v>
      </c>
      <c r="W7" s="34">
        <v>1</v>
      </c>
      <c r="X7" s="35">
        <v>2</v>
      </c>
      <c r="Y7" s="157">
        <f t="shared" si="4"/>
        <v>3</v>
      </c>
      <c r="Z7" s="158">
        <f t="shared" si="5"/>
        <v>2</v>
      </c>
      <c r="AA7" s="158">
        <f t="shared" si="6"/>
        <v>1</v>
      </c>
      <c r="AB7" s="38">
        <v>1</v>
      </c>
      <c r="AC7" s="34">
        <v>1</v>
      </c>
      <c r="AD7" s="34">
        <v>0</v>
      </c>
      <c r="AE7" s="34">
        <v>0</v>
      </c>
      <c r="AF7" s="43">
        <v>0</v>
      </c>
      <c r="AG7" s="106">
        <v>1</v>
      </c>
    </row>
    <row r="8" spans="1:34" s="25" customFormat="1" ht="15.75" customHeight="1">
      <c r="A8" s="86">
        <v>4</v>
      </c>
      <c r="B8" s="57" t="s">
        <v>41</v>
      </c>
      <c r="C8" s="57" t="s">
        <v>26</v>
      </c>
      <c r="D8" s="56">
        <v>10</v>
      </c>
      <c r="E8" s="87" t="s">
        <v>42</v>
      </c>
      <c r="F8" s="78" t="s">
        <v>28</v>
      </c>
      <c r="G8" s="58" t="s">
        <v>43</v>
      </c>
      <c r="H8" s="59">
        <v>46010</v>
      </c>
      <c r="I8" s="59" t="s">
        <v>38</v>
      </c>
      <c r="J8" s="60" t="s">
        <v>44</v>
      </c>
      <c r="K8" s="86" t="s">
        <v>45</v>
      </c>
      <c r="L8" s="144" t="s">
        <v>33</v>
      </c>
      <c r="M8" s="173">
        <f t="shared" si="0"/>
        <v>8</v>
      </c>
      <c r="N8" s="174">
        <v>6</v>
      </c>
      <c r="O8" s="175">
        <v>2</v>
      </c>
      <c r="P8" s="181">
        <f t="shared" si="1"/>
        <v>4</v>
      </c>
      <c r="Q8" s="158">
        <f t="shared" si="2"/>
        <v>3</v>
      </c>
      <c r="R8" s="158">
        <f t="shared" si="3"/>
        <v>1</v>
      </c>
      <c r="S8" s="34">
        <v>0</v>
      </c>
      <c r="T8" s="34">
        <v>0</v>
      </c>
      <c r="U8" s="34">
        <v>3</v>
      </c>
      <c r="V8" s="34">
        <v>0</v>
      </c>
      <c r="W8" s="34">
        <v>1</v>
      </c>
      <c r="X8" s="35">
        <v>0</v>
      </c>
      <c r="Y8" s="157">
        <f t="shared" si="4"/>
        <v>4</v>
      </c>
      <c r="Z8" s="158">
        <f t="shared" si="5"/>
        <v>3</v>
      </c>
      <c r="AA8" s="158">
        <f t="shared" si="6"/>
        <v>1</v>
      </c>
      <c r="AB8" s="34">
        <v>1</v>
      </c>
      <c r="AC8" s="34">
        <v>1</v>
      </c>
      <c r="AD8" s="34">
        <v>1</v>
      </c>
      <c r="AE8" s="34">
        <v>1</v>
      </c>
      <c r="AF8" s="43">
        <v>0</v>
      </c>
      <c r="AG8" s="106">
        <v>0</v>
      </c>
      <c r="AH8" s="115"/>
    </row>
    <row r="9" spans="1:34" s="25" customFormat="1" ht="18" customHeight="1">
      <c r="A9" s="86">
        <v>9</v>
      </c>
      <c r="B9" s="57" t="s">
        <v>46</v>
      </c>
      <c r="C9" s="57" t="s">
        <v>47</v>
      </c>
      <c r="D9" s="56">
        <v>18</v>
      </c>
      <c r="E9" s="87" t="s">
        <v>48</v>
      </c>
      <c r="F9" s="130" t="s">
        <v>49</v>
      </c>
      <c r="G9" s="127" t="s">
        <v>50</v>
      </c>
      <c r="H9" s="128">
        <v>46022</v>
      </c>
      <c r="I9" s="128" t="s">
        <v>38</v>
      </c>
      <c r="J9" s="142" t="s">
        <v>51</v>
      </c>
      <c r="K9" s="83" t="s">
        <v>40</v>
      </c>
      <c r="L9" s="94" t="s">
        <v>33</v>
      </c>
      <c r="M9" s="170">
        <f t="shared" si="0"/>
        <v>10</v>
      </c>
      <c r="N9" s="171">
        <v>6</v>
      </c>
      <c r="O9" s="172">
        <v>4</v>
      </c>
      <c r="P9" s="181">
        <f t="shared" si="1"/>
        <v>6</v>
      </c>
      <c r="Q9" s="158">
        <f t="shared" si="2"/>
        <v>3</v>
      </c>
      <c r="R9" s="158">
        <f t="shared" si="3"/>
        <v>3</v>
      </c>
      <c r="S9" s="38">
        <v>0</v>
      </c>
      <c r="T9" s="38">
        <v>0</v>
      </c>
      <c r="U9" s="38">
        <v>3</v>
      </c>
      <c r="V9" s="38">
        <v>0</v>
      </c>
      <c r="W9" s="38">
        <v>0</v>
      </c>
      <c r="X9" s="39">
        <v>3</v>
      </c>
      <c r="Y9" s="155">
        <f t="shared" si="4"/>
        <v>4</v>
      </c>
      <c r="Z9" s="158">
        <f t="shared" si="5"/>
        <v>3</v>
      </c>
      <c r="AA9" s="158">
        <f t="shared" si="6"/>
        <v>1</v>
      </c>
      <c r="AB9" s="38">
        <v>1</v>
      </c>
      <c r="AC9" s="38">
        <v>1</v>
      </c>
      <c r="AD9" s="38">
        <v>1</v>
      </c>
      <c r="AE9" s="38">
        <v>0</v>
      </c>
      <c r="AF9" s="32">
        <v>1</v>
      </c>
      <c r="AG9" s="129">
        <v>0</v>
      </c>
      <c r="AH9" s="115"/>
    </row>
    <row r="10" spans="1:34" s="26" customFormat="1" ht="18" customHeight="1">
      <c r="A10" s="86">
        <v>10</v>
      </c>
      <c r="B10" s="57" t="s">
        <v>52</v>
      </c>
      <c r="C10" s="57" t="s">
        <v>35</v>
      </c>
      <c r="D10" s="56">
        <v>16</v>
      </c>
      <c r="E10" s="87" t="s">
        <v>53</v>
      </c>
      <c r="F10" s="78" t="s">
        <v>28</v>
      </c>
      <c r="G10" s="58" t="s">
        <v>54</v>
      </c>
      <c r="H10" s="59">
        <v>46020</v>
      </c>
      <c r="I10" s="59" t="s">
        <v>38</v>
      </c>
      <c r="J10" s="63" t="s">
        <v>55</v>
      </c>
      <c r="K10" s="96" t="s">
        <v>40</v>
      </c>
      <c r="L10" s="94" t="s">
        <v>33</v>
      </c>
      <c r="M10" s="170">
        <f t="shared" si="0"/>
        <v>14</v>
      </c>
      <c r="N10" s="174">
        <v>7</v>
      </c>
      <c r="O10" s="175">
        <v>7</v>
      </c>
      <c r="P10" s="181">
        <f t="shared" si="1"/>
        <v>7</v>
      </c>
      <c r="Q10" s="158">
        <f t="shared" si="2"/>
        <v>3</v>
      </c>
      <c r="R10" s="158">
        <f t="shared" si="3"/>
        <v>4</v>
      </c>
      <c r="S10" s="34">
        <v>0</v>
      </c>
      <c r="T10" s="34">
        <v>0</v>
      </c>
      <c r="U10" s="34">
        <v>3</v>
      </c>
      <c r="V10" s="34">
        <v>1</v>
      </c>
      <c r="W10" s="34">
        <v>0</v>
      </c>
      <c r="X10" s="35">
        <v>3</v>
      </c>
      <c r="Y10" s="157">
        <f t="shared" si="4"/>
        <v>7</v>
      </c>
      <c r="Z10" s="158">
        <f t="shared" si="5"/>
        <v>4</v>
      </c>
      <c r="AA10" s="158">
        <f t="shared" si="6"/>
        <v>3</v>
      </c>
      <c r="AB10" s="34">
        <v>1</v>
      </c>
      <c r="AC10" s="34">
        <v>1</v>
      </c>
      <c r="AD10" s="34">
        <v>2</v>
      </c>
      <c r="AE10" s="34">
        <v>0</v>
      </c>
      <c r="AF10" s="37">
        <v>1</v>
      </c>
      <c r="AG10" s="106">
        <v>2</v>
      </c>
      <c r="AH10" s="114"/>
    </row>
    <row r="11" spans="1:34" s="25" customFormat="1" ht="15" customHeight="1">
      <c r="A11" s="86">
        <v>13</v>
      </c>
      <c r="B11" s="57" t="s">
        <v>56</v>
      </c>
      <c r="C11" s="57" t="s">
        <v>57</v>
      </c>
      <c r="D11" s="56">
        <v>6</v>
      </c>
      <c r="E11" s="87" t="s">
        <v>58</v>
      </c>
      <c r="F11" s="78" t="s">
        <v>28</v>
      </c>
      <c r="G11" s="58" t="s">
        <v>59</v>
      </c>
      <c r="H11" s="59">
        <v>46018</v>
      </c>
      <c r="I11" s="59" t="s">
        <v>38</v>
      </c>
      <c r="J11" s="64" t="s">
        <v>60</v>
      </c>
      <c r="K11" s="83" t="s">
        <v>40</v>
      </c>
      <c r="L11" s="94" t="s">
        <v>33</v>
      </c>
      <c r="M11" s="170">
        <f t="shared" si="0"/>
        <v>10</v>
      </c>
      <c r="N11" s="174">
        <v>5</v>
      </c>
      <c r="O11" s="175">
        <v>5</v>
      </c>
      <c r="P11" s="181">
        <f t="shared" si="1"/>
        <v>4</v>
      </c>
      <c r="Q11" s="158">
        <f t="shared" si="2"/>
        <v>2</v>
      </c>
      <c r="R11" s="158">
        <f t="shared" si="3"/>
        <v>2</v>
      </c>
      <c r="S11" s="34">
        <v>0</v>
      </c>
      <c r="T11" s="34">
        <v>0</v>
      </c>
      <c r="U11" s="34">
        <v>2</v>
      </c>
      <c r="V11" s="34">
        <v>0</v>
      </c>
      <c r="W11" s="34">
        <v>0</v>
      </c>
      <c r="X11" s="35">
        <v>2</v>
      </c>
      <c r="Y11" s="157">
        <f t="shared" si="4"/>
        <v>6</v>
      </c>
      <c r="Z11" s="158">
        <f t="shared" si="5"/>
        <v>3</v>
      </c>
      <c r="AA11" s="158">
        <f t="shared" si="6"/>
        <v>3</v>
      </c>
      <c r="AB11" s="34">
        <v>1</v>
      </c>
      <c r="AC11" s="34">
        <v>1</v>
      </c>
      <c r="AD11" s="34">
        <v>1</v>
      </c>
      <c r="AE11" s="34">
        <v>1</v>
      </c>
      <c r="AF11" s="37">
        <v>1</v>
      </c>
      <c r="AG11" s="106">
        <v>1</v>
      </c>
      <c r="AH11" s="115"/>
    </row>
    <row r="12" spans="1:34" s="25" customFormat="1" ht="15" customHeight="1">
      <c r="A12" s="86">
        <v>14</v>
      </c>
      <c r="B12" s="57" t="s">
        <v>61</v>
      </c>
      <c r="C12" s="57" t="s">
        <v>62</v>
      </c>
      <c r="D12" s="56">
        <v>25</v>
      </c>
      <c r="E12" s="87" t="s">
        <v>63</v>
      </c>
      <c r="F12" s="78" t="s">
        <v>28</v>
      </c>
      <c r="G12" s="58" t="s">
        <v>64</v>
      </c>
      <c r="H12" s="59">
        <v>46002</v>
      </c>
      <c r="I12" s="59" t="s">
        <v>38</v>
      </c>
      <c r="J12" s="60" t="s">
        <v>65</v>
      </c>
      <c r="K12" s="95" t="s">
        <v>40</v>
      </c>
      <c r="L12" s="94" t="s">
        <v>33</v>
      </c>
      <c r="M12" s="170">
        <f t="shared" si="0"/>
        <v>20</v>
      </c>
      <c r="N12" s="174">
        <v>10</v>
      </c>
      <c r="O12" s="175">
        <v>10</v>
      </c>
      <c r="P12" s="181">
        <f t="shared" si="1"/>
        <v>10</v>
      </c>
      <c r="Q12" s="158">
        <f t="shared" si="2"/>
        <v>5</v>
      </c>
      <c r="R12" s="158">
        <f t="shared" si="3"/>
        <v>5</v>
      </c>
      <c r="S12" s="34">
        <v>0</v>
      </c>
      <c r="T12" s="34">
        <v>0</v>
      </c>
      <c r="U12" s="34">
        <v>5</v>
      </c>
      <c r="V12" s="34">
        <v>0</v>
      </c>
      <c r="W12" s="34">
        <v>0</v>
      </c>
      <c r="X12" s="35">
        <v>5</v>
      </c>
      <c r="Y12" s="157">
        <f t="shared" si="4"/>
        <v>10</v>
      </c>
      <c r="Z12" s="158">
        <f t="shared" si="5"/>
        <v>5</v>
      </c>
      <c r="AA12" s="158">
        <f t="shared" si="6"/>
        <v>5</v>
      </c>
      <c r="AB12" s="34">
        <v>1</v>
      </c>
      <c r="AC12" s="34">
        <v>1</v>
      </c>
      <c r="AD12" s="34">
        <v>3</v>
      </c>
      <c r="AE12" s="34">
        <v>1</v>
      </c>
      <c r="AF12" s="37">
        <v>1</v>
      </c>
      <c r="AG12" s="106">
        <v>3</v>
      </c>
      <c r="AH12" s="115"/>
    </row>
    <row r="13" spans="1:34" s="25" customFormat="1" ht="15" customHeight="1">
      <c r="A13" s="86">
        <v>18</v>
      </c>
      <c r="B13" s="57" t="s">
        <v>74</v>
      </c>
      <c r="C13" s="57" t="s">
        <v>35</v>
      </c>
      <c r="D13" s="56">
        <v>21</v>
      </c>
      <c r="E13" s="87" t="s">
        <v>75</v>
      </c>
      <c r="F13" s="78" t="s">
        <v>28</v>
      </c>
      <c r="G13" s="58" t="s">
        <v>76</v>
      </c>
      <c r="H13" s="59">
        <v>46002</v>
      </c>
      <c r="I13" s="59" t="s">
        <v>38</v>
      </c>
      <c r="J13" s="60" t="s">
        <v>77</v>
      </c>
      <c r="K13" s="95" t="s">
        <v>40</v>
      </c>
      <c r="L13" s="94" t="s">
        <v>33</v>
      </c>
      <c r="M13" s="170">
        <f t="shared" si="0"/>
        <v>13</v>
      </c>
      <c r="N13" s="176">
        <v>7</v>
      </c>
      <c r="O13" s="177">
        <v>6</v>
      </c>
      <c r="P13" s="181">
        <f t="shared" si="1"/>
        <v>7</v>
      </c>
      <c r="Q13" s="158">
        <f t="shared" si="2"/>
        <v>3</v>
      </c>
      <c r="R13" s="158">
        <f t="shared" si="3"/>
        <v>4</v>
      </c>
      <c r="S13" s="38">
        <v>0</v>
      </c>
      <c r="T13" s="38">
        <v>0</v>
      </c>
      <c r="U13" s="38">
        <v>3</v>
      </c>
      <c r="V13" s="38">
        <v>0</v>
      </c>
      <c r="W13" s="38">
        <v>0</v>
      </c>
      <c r="X13" s="39">
        <v>4</v>
      </c>
      <c r="Y13" s="157">
        <f t="shared" si="4"/>
        <v>6</v>
      </c>
      <c r="Z13" s="158">
        <f t="shared" si="5"/>
        <v>4</v>
      </c>
      <c r="AA13" s="158">
        <f t="shared" si="6"/>
        <v>2</v>
      </c>
      <c r="AB13" s="38">
        <v>1</v>
      </c>
      <c r="AC13" s="38">
        <v>1</v>
      </c>
      <c r="AD13" s="38">
        <v>2</v>
      </c>
      <c r="AE13" s="38">
        <v>0</v>
      </c>
      <c r="AF13" s="40">
        <v>1</v>
      </c>
      <c r="AG13" s="107">
        <v>1</v>
      </c>
      <c r="AH13" s="115"/>
    </row>
    <row r="14" spans="1:34" s="25" customFormat="1" ht="15" customHeight="1">
      <c r="A14" s="86">
        <v>19</v>
      </c>
      <c r="B14" s="57" t="s">
        <v>78</v>
      </c>
      <c r="C14" s="57" t="s">
        <v>57</v>
      </c>
      <c r="D14" s="56">
        <v>7</v>
      </c>
      <c r="E14" s="87" t="s">
        <v>79</v>
      </c>
      <c r="F14" s="78" t="s">
        <v>28</v>
      </c>
      <c r="G14" s="58" t="s">
        <v>80</v>
      </c>
      <c r="H14" s="59">
        <v>46128</v>
      </c>
      <c r="I14" s="188" t="s">
        <v>1370</v>
      </c>
      <c r="J14" s="62" t="s">
        <v>81</v>
      </c>
      <c r="K14" s="95" t="s">
        <v>40</v>
      </c>
      <c r="L14" s="94" t="s">
        <v>33</v>
      </c>
      <c r="M14" s="170">
        <v>0</v>
      </c>
      <c r="N14" s="174">
        <v>0</v>
      </c>
      <c r="O14" s="175">
        <v>0</v>
      </c>
      <c r="P14" s="181">
        <f t="shared" si="1"/>
        <v>0</v>
      </c>
      <c r="Q14" s="158">
        <f t="shared" si="2"/>
        <v>0</v>
      </c>
      <c r="R14" s="158">
        <f t="shared" si="3"/>
        <v>0</v>
      </c>
      <c r="S14" s="34">
        <v>0</v>
      </c>
      <c r="T14" s="34">
        <v>0</v>
      </c>
      <c r="U14" s="34">
        <v>0</v>
      </c>
      <c r="V14" s="34">
        <v>0</v>
      </c>
      <c r="W14" s="34">
        <v>0</v>
      </c>
      <c r="X14" s="35">
        <v>0</v>
      </c>
      <c r="Y14" s="157">
        <f t="shared" si="4"/>
        <v>0</v>
      </c>
      <c r="Z14" s="158">
        <f t="shared" si="5"/>
        <v>0</v>
      </c>
      <c r="AA14" s="158">
        <f t="shared" si="6"/>
        <v>0</v>
      </c>
      <c r="AB14" s="34">
        <v>0</v>
      </c>
      <c r="AC14" s="34">
        <v>0</v>
      </c>
      <c r="AD14" s="34">
        <v>0</v>
      </c>
      <c r="AE14" s="34">
        <v>0</v>
      </c>
      <c r="AF14" s="37">
        <v>0</v>
      </c>
      <c r="AG14" s="106">
        <v>0</v>
      </c>
      <c r="AH14" s="115"/>
    </row>
    <row r="15" spans="1:34" s="25" customFormat="1" ht="16.5" customHeight="1">
      <c r="A15" s="86">
        <v>20</v>
      </c>
      <c r="B15" s="57" t="s">
        <v>120</v>
      </c>
      <c r="C15" s="57" t="s">
        <v>35</v>
      </c>
      <c r="D15" s="56">
        <v>21</v>
      </c>
      <c r="E15" s="87" t="s">
        <v>75</v>
      </c>
      <c r="F15" s="78" t="s">
        <v>28</v>
      </c>
      <c r="G15" s="61" t="s">
        <v>121</v>
      </c>
      <c r="H15" s="59">
        <v>46020</v>
      </c>
      <c r="I15" s="59" t="s">
        <v>38</v>
      </c>
      <c r="J15" s="64" t="s">
        <v>122</v>
      </c>
      <c r="K15" s="95" t="s">
        <v>40</v>
      </c>
      <c r="L15" s="94" t="s">
        <v>33</v>
      </c>
      <c r="M15" s="170">
        <f t="shared" ref="M15:M46" si="7">N15+O15</f>
        <v>10</v>
      </c>
      <c r="N15" s="174">
        <v>5</v>
      </c>
      <c r="O15" s="175">
        <v>5</v>
      </c>
      <c r="P15" s="182">
        <f t="shared" si="1"/>
        <v>6</v>
      </c>
      <c r="Q15" s="161">
        <f t="shared" si="2"/>
        <v>2</v>
      </c>
      <c r="R15" s="161">
        <f t="shared" si="3"/>
        <v>4</v>
      </c>
      <c r="S15" s="38">
        <v>0</v>
      </c>
      <c r="T15" s="38">
        <v>1</v>
      </c>
      <c r="U15" s="38">
        <v>1</v>
      </c>
      <c r="V15" s="38">
        <v>0</v>
      </c>
      <c r="W15" s="38">
        <v>1</v>
      </c>
      <c r="X15" s="39">
        <v>3</v>
      </c>
      <c r="Y15" s="157">
        <f t="shared" si="4"/>
        <v>4</v>
      </c>
      <c r="Z15" s="158">
        <f t="shared" si="5"/>
        <v>3</v>
      </c>
      <c r="AA15" s="158">
        <f t="shared" si="6"/>
        <v>1</v>
      </c>
      <c r="AB15" s="38">
        <v>1</v>
      </c>
      <c r="AC15" s="38">
        <v>0</v>
      </c>
      <c r="AD15" s="38">
        <v>2</v>
      </c>
      <c r="AE15" s="38">
        <v>1</v>
      </c>
      <c r="AF15" s="40">
        <v>0</v>
      </c>
      <c r="AG15" s="107">
        <v>0</v>
      </c>
      <c r="AH15" s="115"/>
    </row>
    <row r="16" spans="1:34" s="26" customFormat="1" ht="21" customHeight="1">
      <c r="A16" s="86">
        <v>21</v>
      </c>
      <c r="B16" s="57" t="s">
        <v>82</v>
      </c>
      <c r="C16" s="57" t="s">
        <v>57</v>
      </c>
      <c r="D16" s="56">
        <v>5</v>
      </c>
      <c r="E16" s="87" t="s">
        <v>83</v>
      </c>
      <c r="F16" s="78" t="s">
        <v>28</v>
      </c>
      <c r="G16" s="58" t="s">
        <v>84</v>
      </c>
      <c r="H16" s="59">
        <v>46020</v>
      </c>
      <c r="I16" s="59" t="s">
        <v>38</v>
      </c>
      <c r="J16" s="64" t="s">
        <v>85</v>
      </c>
      <c r="K16" s="96" t="s">
        <v>45</v>
      </c>
      <c r="L16" s="94" t="s">
        <v>33</v>
      </c>
      <c r="M16" s="170">
        <f t="shared" si="7"/>
        <v>15</v>
      </c>
      <c r="N16" s="174">
        <v>15</v>
      </c>
      <c r="O16" s="175">
        <v>0</v>
      </c>
      <c r="P16" s="181">
        <f t="shared" si="1"/>
        <v>6</v>
      </c>
      <c r="Q16" s="158">
        <f t="shared" si="2"/>
        <v>6</v>
      </c>
      <c r="R16" s="158">
        <f t="shared" si="3"/>
        <v>0</v>
      </c>
      <c r="S16" s="34">
        <v>0</v>
      </c>
      <c r="T16" s="34">
        <v>0</v>
      </c>
      <c r="U16" s="34">
        <v>6</v>
      </c>
      <c r="V16" s="34">
        <v>0</v>
      </c>
      <c r="W16" s="34">
        <v>0</v>
      </c>
      <c r="X16" s="35">
        <v>0</v>
      </c>
      <c r="Y16" s="157">
        <f t="shared" si="4"/>
        <v>9</v>
      </c>
      <c r="Z16" s="158">
        <f t="shared" si="5"/>
        <v>9</v>
      </c>
      <c r="AA16" s="158">
        <f t="shared" si="6"/>
        <v>0</v>
      </c>
      <c r="AB16" s="34">
        <v>3</v>
      </c>
      <c r="AC16" s="34">
        <v>3</v>
      </c>
      <c r="AD16" s="34">
        <v>3</v>
      </c>
      <c r="AE16" s="34">
        <v>0</v>
      </c>
      <c r="AF16" s="37">
        <v>0</v>
      </c>
      <c r="AG16" s="106">
        <v>0</v>
      </c>
      <c r="AH16" s="114"/>
    </row>
    <row r="17" spans="1:65" s="25" customFormat="1" ht="15" customHeight="1">
      <c r="A17" s="86">
        <v>22</v>
      </c>
      <c r="B17" s="57" t="s">
        <v>86</v>
      </c>
      <c r="C17" s="57" t="s">
        <v>70</v>
      </c>
      <c r="D17" s="56">
        <v>4</v>
      </c>
      <c r="E17" s="87" t="s">
        <v>71</v>
      </c>
      <c r="F17" s="78" t="s">
        <v>28</v>
      </c>
      <c r="G17" s="58" t="s">
        <v>87</v>
      </c>
      <c r="H17" s="59">
        <v>45989</v>
      </c>
      <c r="I17" s="59" t="s">
        <v>38</v>
      </c>
      <c r="J17" s="60" t="s">
        <v>88</v>
      </c>
      <c r="K17" s="83" t="s">
        <v>40</v>
      </c>
      <c r="L17" s="94" t="s">
        <v>33</v>
      </c>
      <c r="M17" s="170">
        <f t="shared" si="7"/>
        <v>8</v>
      </c>
      <c r="N17" s="174">
        <v>7</v>
      </c>
      <c r="O17" s="175">
        <v>1</v>
      </c>
      <c r="P17" s="181">
        <f t="shared" si="1"/>
        <v>4</v>
      </c>
      <c r="Q17" s="158">
        <f t="shared" si="2"/>
        <v>3</v>
      </c>
      <c r="R17" s="158">
        <f t="shared" si="3"/>
        <v>1</v>
      </c>
      <c r="S17" s="34">
        <v>0</v>
      </c>
      <c r="T17" s="34">
        <v>1</v>
      </c>
      <c r="U17" s="34">
        <v>2</v>
      </c>
      <c r="V17" s="34">
        <v>0</v>
      </c>
      <c r="W17" s="34">
        <v>0</v>
      </c>
      <c r="X17" s="35">
        <v>1</v>
      </c>
      <c r="Y17" s="157">
        <f t="shared" si="4"/>
        <v>4</v>
      </c>
      <c r="Z17" s="158">
        <f t="shared" si="5"/>
        <v>4</v>
      </c>
      <c r="AA17" s="158">
        <f t="shared" si="6"/>
        <v>0</v>
      </c>
      <c r="AB17" s="34">
        <v>1</v>
      </c>
      <c r="AC17" s="34">
        <v>0</v>
      </c>
      <c r="AD17" s="34">
        <v>3</v>
      </c>
      <c r="AE17" s="34">
        <v>0</v>
      </c>
      <c r="AF17" s="37">
        <v>0</v>
      </c>
      <c r="AG17" s="106">
        <v>0</v>
      </c>
      <c r="AH17" s="115"/>
    </row>
    <row r="18" spans="1:65" s="25" customFormat="1" ht="15" customHeight="1">
      <c r="A18" s="86">
        <v>23</v>
      </c>
      <c r="B18" s="57" t="s">
        <v>89</v>
      </c>
      <c r="C18" s="57" t="s">
        <v>47</v>
      </c>
      <c r="D18" s="56">
        <v>7</v>
      </c>
      <c r="E18" s="87" t="s">
        <v>79</v>
      </c>
      <c r="F18" s="78" t="s">
        <v>49</v>
      </c>
      <c r="G18" s="58" t="s">
        <v>90</v>
      </c>
      <c r="H18" s="59">
        <v>46064</v>
      </c>
      <c r="I18" s="59" t="s">
        <v>38</v>
      </c>
      <c r="J18" s="60" t="s">
        <v>91</v>
      </c>
      <c r="K18" s="95" t="s">
        <v>40</v>
      </c>
      <c r="L18" s="94" t="s">
        <v>33</v>
      </c>
      <c r="M18" s="170">
        <f t="shared" si="7"/>
        <v>14</v>
      </c>
      <c r="N18" s="174">
        <v>7</v>
      </c>
      <c r="O18" s="175">
        <v>7</v>
      </c>
      <c r="P18" s="181">
        <f t="shared" si="1"/>
        <v>8</v>
      </c>
      <c r="Q18" s="158">
        <f t="shared" si="2"/>
        <v>4</v>
      </c>
      <c r="R18" s="158">
        <f t="shared" si="3"/>
        <v>4</v>
      </c>
      <c r="S18" s="34">
        <v>0</v>
      </c>
      <c r="T18" s="34">
        <v>0</v>
      </c>
      <c r="U18" s="34">
        <v>4</v>
      </c>
      <c r="V18" s="34">
        <v>0</v>
      </c>
      <c r="W18" s="34">
        <v>0</v>
      </c>
      <c r="X18" s="35">
        <v>4</v>
      </c>
      <c r="Y18" s="157">
        <f t="shared" si="4"/>
        <v>6</v>
      </c>
      <c r="Z18" s="158">
        <f t="shared" si="5"/>
        <v>3</v>
      </c>
      <c r="AA18" s="158">
        <f t="shared" si="6"/>
        <v>3</v>
      </c>
      <c r="AB18" s="34">
        <v>1</v>
      </c>
      <c r="AC18" s="34">
        <v>1</v>
      </c>
      <c r="AD18" s="34">
        <v>1</v>
      </c>
      <c r="AE18" s="34">
        <v>1</v>
      </c>
      <c r="AF18" s="37">
        <v>1</v>
      </c>
      <c r="AG18" s="106">
        <v>1</v>
      </c>
      <c r="AH18" s="115"/>
    </row>
    <row r="19" spans="1:65" s="25" customFormat="1" ht="15" customHeight="1">
      <c r="A19" s="86">
        <v>25</v>
      </c>
      <c r="B19" s="57" t="s">
        <v>92</v>
      </c>
      <c r="C19" s="57" t="s">
        <v>57</v>
      </c>
      <c r="D19" s="56">
        <v>6</v>
      </c>
      <c r="E19" s="87" t="s">
        <v>58</v>
      </c>
      <c r="F19" s="78" t="s">
        <v>28</v>
      </c>
      <c r="G19" s="58" t="s">
        <v>93</v>
      </c>
      <c r="H19" s="59">
        <v>46020</v>
      </c>
      <c r="I19" s="59" t="s">
        <v>38</v>
      </c>
      <c r="J19" s="64" t="s">
        <v>94</v>
      </c>
      <c r="K19" s="96" t="s">
        <v>40</v>
      </c>
      <c r="L19" s="94" t="s">
        <v>33</v>
      </c>
      <c r="M19" s="170">
        <f t="shared" si="7"/>
        <v>10</v>
      </c>
      <c r="N19" s="174">
        <v>5</v>
      </c>
      <c r="O19" s="175">
        <v>5</v>
      </c>
      <c r="P19" s="181">
        <f t="shared" si="1"/>
        <v>4</v>
      </c>
      <c r="Q19" s="158">
        <f t="shared" si="2"/>
        <v>2</v>
      </c>
      <c r="R19" s="158">
        <f t="shared" si="3"/>
        <v>2</v>
      </c>
      <c r="S19" s="34">
        <v>0</v>
      </c>
      <c r="T19" s="34">
        <v>0</v>
      </c>
      <c r="U19" s="34">
        <v>2</v>
      </c>
      <c r="V19" s="34">
        <v>0</v>
      </c>
      <c r="W19" s="34">
        <v>0</v>
      </c>
      <c r="X19" s="35">
        <v>2</v>
      </c>
      <c r="Y19" s="157">
        <f t="shared" si="4"/>
        <v>6</v>
      </c>
      <c r="Z19" s="158">
        <f t="shared" si="5"/>
        <v>3</v>
      </c>
      <c r="AA19" s="158">
        <f t="shared" si="6"/>
        <v>3</v>
      </c>
      <c r="AB19" s="34">
        <v>1</v>
      </c>
      <c r="AC19" s="34">
        <v>1</v>
      </c>
      <c r="AD19" s="34">
        <v>1</v>
      </c>
      <c r="AE19" s="34">
        <v>1</v>
      </c>
      <c r="AF19" s="37">
        <v>1</v>
      </c>
      <c r="AG19" s="106">
        <v>1</v>
      </c>
      <c r="AH19" s="115"/>
    </row>
    <row r="20" spans="1:65" s="25" customFormat="1" ht="15" customHeight="1">
      <c r="A20" s="86">
        <v>27</v>
      </c>
      <c r="B20" s="57" t="s">
        <v>95</v>
      </c>
      <c r="C20" s="57" t="s">
        <v>70</v>
      </c>
      <c r="D20" s="56">
        <v>4</v>
      </c>
      <c r="E20" s="87" t="s">
        <v>71</v>
      </c>
      <c r="F20" s="78" t="s">
        <v>28</v>
      </c>
      <c r="G20" s="61" t="s">
        <v>96</v>
      </c>
      <c r="H20" s="59">
        <v>46020</v>
      </c>
      <c r="I20" s="59" t="s">
        <v>38</v>
      </c>
      <c r="J20" s="64" t="s">
        <v>97</v>
      </c>
      <c r="K20" s="83" t="s">
        <v>40</v>
      </c>
      <c r="L20" s="94" t="s">
        <v>33</v>
      </c>
      <c r="M20" s="170">
        <f t="shared" si="7"/>
        <v>14</v>
      </c>
      <c r="N20" s="176">
        <v>7</v>
      </c>
      <c r="O20" s="177">
        <v>7</v>
      </c>
      <c r="P20" s="181">
        <f t="shared" si="1"/>
        <v>6</v>
      </c>
      <c r="Q20" s="158">
        <f t="shared" si="2"/>
        <v>3</v>
      </c>
      <c r="R20" s="158">
        <f t="shared" si="3"/>
        <v>3</v>
      </c>
      <c r="S20" s="38">
        <v>0</v>
      </c>
      <c r="T20" s="38">
        <v>1</v>
      </c>
      <c r="U20" s="38">
        <v>2</v>
      </c>
      <c r="V20" s="38">
        <v>0</v>
      </c>
      <c r="W20" s="38">
        <v>1</v>
      </c>
      <c r="X20" s="39">
        <v>2</v>
      </c>
      <c r="Y20" s="157">
        <f t="shared" si="4"/>
        <v>8</v>
      </c>
      <c r="Z20" s="158">
        <f t="shared" si="5"/>
        <v>4</v>
      </c>
      <c r="AA20" s="158">
        <f t="shared" si="6"/>
        <v>4</v>
      </c>
      <c r="AB20" s="38">
        <v>1</v>
      </c>
      <c r="AC20" s="38">
        <v>0</v>
      </c>
      <c r="AD20" s="38">
        <v>3</v>
      </c>
      <c r="AE20" s="38">
        <v>1</v>
      </c>
      <c r="AF20" s="40">
        <v>0</v>
      </c>
      <c r="AG20" s="107">
        <v>3</v>
      </c>
      <c r="AH20" s="115"/>
    </row>
    <row r="21" spans="1:65" s="25" customFormat="1" ht="15" customHeight="1">
      <c r="A21" s="86">
        <v>29</v>
      </c>
      <c r="B21" s="57" t="s">
        <v>98</v>
      </c>
      <c r="C21" s="57" t="s">
        <v>70</v>
      </c>
      <c r="D21" s="56">
        <v>4</v>
      </c>
      <c r="E21" s="87" t="s">
        <v>71</v>
      </c>
      <c r="F21" s="78" t="s">
        <v>28</v>
      </c>
      <c r="G21" s="58" t="s">
        <v>99</v>
      </c>
      <c r="H21" s="59">
        <v>46010</v>
      </c>
      <c r="I21" s="59" t="s">
        <v>38</v>
      </c>
      <c r="J21" s="60" t="s">
        <v>100</v>
      </c>
      <c r="K21" s="95" t="s">
        <v>40</v>
      </c>
      <c r="L21" s="94" t="s">
        <v>33</v>
      </c>
      <c r="M21" s="170">
        <f t="shared" si="7"/>
        <v>14</v>
      </c>
      <c r="N21" s="174">
        <v>7</v>
      </c>
      <c r="O21" s="175">
        <v>7</v>
      </c>
      <c r="P21" s="181">
        <f t="shared" si="1"/>
        <v>6</v>
      </c>
      <c r="Q21" s="158">
        <f t="shared" si="2"/>
        <v>3</v>
      </c>
      <c r="R21" s="158">
        <f t="shared" si="3"/>
        <v>3</v>
      </c>
      <c r="S21" s="34">
        <v>0</v>
      </c>
      <c r="T21" s="34">
        <v>0</v>
      </c>
      <c r="U21" s="34">
        <v>3</v>
      </c>
      <c r="V21" s="34">
        <v>0</v>
      </c>
      <c r="W21" s="34">
        <v>0</v>
      </c>
      <c r="X21" s="35">
        <v>3</v>
      </c>
      <c r="Y21" s="157">
        <f t="shared" si="4"/>
        <v>8</v>
      </c>
      <c r="Z21" s="158">
        <f t="shared" si="5"/>
        <v>4</v>
      </c>
      <c r="AA21" s="158">
        <f t="shared" si="6"/>
        <v>4</v>
      </c>
      <c r="AB21" s="34">
        <v>1</v>
      </c>
      <c r="AC21" s="34">
        <v>1</v>
      </c>
      <c r="AD21" s="34">
        <v>2</v>
      </c>
      <c r="AE21" s="34">
        <v>1</v>
      </c>
      <c r="AF21" s="37">
        <v>1</v>
      </c>
      <c r="AG21" s="106">
        <v>2</v>
      </c>
      <c r="AH21" s="115"/>
    </row>
    <row r="22" spans="1:65" s="26" customFormat="1" ht="15.75" customHeight="1">
      <c r="A22" s="86">
        <v>33</v>
      </c>
      <c r="B22" s="57" t="s">
        <v>101</v>
      </c>
      <c r="C22" s="57" t="s">
        <v>35</v>
      </c>
      <c r="D22" s="56">
        <v>14</v>
      </c>
      <c r="E22" s="87" t="s">
        <v>102</v>
      </c>
      <c r="F22" s="78" t="s">
        <v>28</v>
      </c>
      <c r="G22" s="58" t="s">
        <v>103</v>
      </c>
      <c r="H22" s="59">
        <v>46010</v>
      </c>
      <c r="I22" s="59" t="s">
        <v>38</v>
      </c>
      <c r="J22" s="60" t="s">
        <v>104</v>
      </c>
      <c r="K22" s="95" t="s">
        <v>40</v>
      </c>
      <c r="L22" s="94" t="s">
        <v>33</v>
      </c>
      <c r="M22" s="170">
        <f t="shared" si="7"/>
        <v>10</v>
      </c>
      <c r="N22" s="174">
        <v>5</v>
      </c>
      <c r="O22" s="175">
        <v>5</v>
      </c>
      <c r="P22" s="181">
        <f t="shared" si="1"/>
        <v>5</v>
      </c>
      <c r="Q22" s="158">
        <f t="shared" si="2"/>
        <v>3</v>
      </c>
      <c r="R22" s="158">
        <f t="shared" si="3"/>
        <v>2</v>
      </c>
      <c r="S22" s="34">
        <v>1</v>
      </c>
      <c r="T22" s="34">
        <v>0</v>
      </c>
      <c r="U22" s="34">
        <v>2</v>
      </c>
      <c r="V22" s="34">
        <v>1</v>
      </c>
      <c r="W22" s="34">
        <v>0</v>
      </c>
      <c r="X22" s="35">
        <v>1</v>
      </c>
      <c r="Y22" s="157">
        <f t="shared" si="4"/>
        <v>5</v>
      </c>
      <c r="Z22" s="158">
        <f t="shared" si="5"/>
        <v>2</v>
      </c>
      <c r="AA22" s="158">
        <f t="shared" si="6"/>
        <v>3</v>
      </c>
      <c r="AB22" s="34">
        <v>0</v>
      </c>
      <c r="AC22" s="34">
        <v>1</v>
      </c>
      <c r="AD22" s="34">
        <v>1</v>
      </c>
      <c r="AE22" s="34">
        <v>0</v>
      </c>
      <c r="AF22" s="37">
        <v>1</v>
      </c>
      <c r="AG22" s="106">
        <v>2</v>
      </c>
      <c r="AH22" s="114"/>
    </row>
    <row r="23" spans="1:65" s="25" customFormat="1" ht="15" customHeight="1">
      <c r="A23" s="86">
        <v>34</v>
      </c>
      <c r="B23" s="57" t="s">
        <v>105</v>
      </c>
      <c r="C23" s="57" t="s">
        <v>26</v>
      </c>
      <c r="D23" s="56">
        <v>9</v>
      </c>
      <c r="E23" s="87" t="s">
        <v>27</v>
      </c>
      <c r="F23" s="78" t="s">
        <v>28</v>
      </c>
      <c r="G23" s="58" t="s">
        <v>106</v>
      </c>
      <c r="H23" s="59">
        <v>45989</v>
      </c>
      <c r="I23" s="59" t="s">
        <v>38</v>
      </c>
      <c r="J23" s="60" t="s">
        <v>107</v>
      </c>
      <c r="K23" s="95" t="s">
        <v>32</v>
      </c>
      <c r="L23" s="94" t="s">
        <v>33</v>
      </c>
      <c r="M23" s="170">
        <f t="shared" si="7"/>
        <v>10</v>
      </c>
      <c r="N23" s="174">
        <v>10</v>
      </c>
      <c r="O23" s="175">
        <v>0</v>
      </c>
      <c r="P23" s="181">
        <f t="shared" si="1"/>
        <v>5</v>
      </c>
      <c r="Q23" s="158">
        <f t="shared" si="2"/>
        <v>5</v>
      </c>
      <c r="R23" s="158">
        <f t="shared" si="3"/>
        <v>0</v>
      </c>
      <c r="S23" s="34">
        <v>0</v>
      </c>
      <c r="T23" s="34">
        <v>1</v>
      </c>
      <c r="U23" s="34">
        <v>4</v>
      </c>
      <c r="V23" s="34">
        <v>0</v>
      </c>
      <c r="W23" s="34">
        <v>0</v>
      </c>
      <c r="X23" s="35">
        <v>0</v>
      </c>
      <c r="Y23" s="157">
        <f t="shared" si="4"/>
        <v>5</v>
      </c>
      <c r="Z23" s="158">
        <f t="shared" si="5"/>
        <v>5</v>
      </c>
      <c r="AA23" s="158">
        <f t="shared" si="6"/>
        <v>0</v>
      </c>
      <c r="AB23" s="34">
        <v>2</v>
      </c>
      <c r="AC23" s="34">
        <v>1</v>
      </c>
      <c r="AD23" s="34">
        <v>2</v>
      </c>
      <c r="AE23" s="34">
        <v>0</v>
      </c>
      <c r="AF23" s="37">
        <v>0</v>
      </c>
      <c r="AG23" s="106">
        <v>0</v>
      </c>
      <c r="AH23" s="115"/>
    </row>
    <row r="24" spans="1:65" s="25" customFormat="1" ht="15" customHeight="1">
      <c r="A24" s="86">
        <v>35</v>
      </c>
      <c r="B24" s="57" t="s">
        <v>108</v>
      </c>
      <c r="C24" s="57" t="s">
        <v>109</v>
      </c>
      <c r="D24" s="56">
        <v>18</v>
      </c>
      <c r="E24" s="87" t="s">
        <v>48</v>
      </c>
      <c r="F24" s="78" t="s">
        <v>28</v>
      </c>
      <c r="G24" s="58" t="s">
        <v>110</v>
      </c>
      <c r="H24" s="59">
        <v>46014</v>
      </c>
      <c r="I24" s="59" t="s">
        <v>38</v>
      </c>
      <c r="J24" s="60" t="s">
        <v>111</v>
      </c>
      <c r="K24" s="95" t="s">
        <v>40</v>
      </c>
      <c r="L24" s="94" t="s">
        <v>33</v>
      </c>
      <c r="M24" s="170">
        <f t="shared" si="7"/>
        <v>14</v>
      </c>
      <c r="N24" s="174">
        <v>7</v>
      </c>
      <c r="O24" s="175">
        <v>7</v>
      </c>
      <c r="P24" s="181">
        <f t="shared" si="1"/>
        <v>8</v>
      </c>
      <c r="Q24" s="158">
        <f t="shared" si="2"/>
        <v>3</v>
      </c>
      <c r="R24" s="158">
        <f t="shared" si="3"/>
        <v>5</v>
      </c>
      <c r="S24" s="34">
        <v>0</v>
      </c>
      <c r="T24" s="34">
        <v>1</v>
      </c>
      <c r="U24" s="34">
        <v>2</v>
      </c>
      <c r="V24" s="34">
        <v>0</v>
      </c>
      <c r="W24" s="34">
        <v>1</v>
      </c>
      <c r="X24" s="35">
        <v>4</v>
      </c>
      <c r="Y24" s="157">
        <f t="shared" si="4"/>
        <v>6</v>
      </c>
      <c r="Z24" s="158">
        <f t="shared" si="5"/>
        <v>4</v>
      </c>
      <c r="AA24" s="158">
        <f t="shared" si="6"/>
        <v>2</v>
      </c>
      <c r="AB24" s="34">
        <v>1</v>
      </c>
      <c r="AC24" s="34">
        <v>0</v>
      </c>
      <c r="AD24" s="34">
        <v>3</v>
      </c>
      <c r="AE24" s="34">
        <v>1</v>
      </c>
      <c r="AF24" s="37">
        <v>0</v>
      </c>
      <c r="AG24" s="106">
        <v>1</v>
      </c>
      <c r="AH24" s="115"/>
    </row>
    <row r="25" spans="1:65" s="25" customFormat="1" ht="15" customHeight="1">
      <c r="A25" s="86">
        <v>36</v>
      </c>
      <c r="B25" s="57" t="s">
        <v>159</v>
      </c>
      <c r="C25" s="57" t="s">
        <v>47</v>
      </c>
      <c r="D25" s="56">
        <v>7</v>
      </c>
      <c r="E25" s="87" t="s">
        <v>79</v>
      </c>
      <c r="F25" s="78" t="s">
        <v>28</v>
      </c>
      <c r="G25" s="58" t="s">
        <v>160</v>
      </c>
      <c r="H25" s="59">
        <v>46014</v>
      </c>
      <c r="I25" s="59" t="s">
        <v>38</v>
      </c>
      <c r="J25" s="60" t="s">
        <v>161</v>
      </c>
      <c r="K25" s="96" t="s">
        <v>40</v>
      </c>
      <c r="L25" s="94" t="s">
        <v>33</v>
      </c>
      <c r="M25" s="170">
        <f t="shared" si="7"/>
        <v>18</v>
      </c>
      <c r="N25" s="174">
        <v>9</v>
      </c>
      <c r="O25" s="175">
        <v>9</v>
      </c>
      <c r="P25" s="181">
        <f t="shared" si="1"/>
        <v>9</v>
      </c>
      <c r="Q25" s="158">
        <f t="shared" si="2"/>
        <v>4</v>
      </c>
      <c r="R25" s="158">
        <f t="shared" si="3"/>
        <v>5</v>
      </c>
      <c r="S25" s="34">
        <v>0</v>
      </c>
      <c r="T25" s="34">
        <v>1</v>
      </c>
      <c r="U25" s="34">
        <v>3</v>
      </c>
      <c r="V25" s="34">
        <v>0</v>
      </c>
      <c r="W25" s="34">
        <v>1</v>
      </c>
      <c r="X25" s="35">
        <v>4</v>
      </c>
      <c r="Y25" s="157">
        <f t="shared" si="4"/>
        <v>9</v>
      </c>
      <c r="Z25" s="158">
        <f t="shared" si="5"/>
        <v>5</v>
      </c>
      <c r="AA25" s="158">
        <f t="shared" si="6"/>
        <v>4</v>
      </c>
      <c r="AB25" s="34">
        <v>1</v>
      </c>
      <c r="AC25" s="34">
        <v>0</v>
      </c>
      <c r="AD25" s="34">
        <v>4</v>
      </c>
      <c r="AE25" s="34">
        <v>1</v>
      </c>
      <c r="AF25" s="37">
        <v>0</v>
      </c>
      <c r="AG25" s="106">
        <v>3</v>
      </c>
      <c r="AH25" s="115"/>
    </row>
    <row r="26" spans="1:65" s="48" customFormat="1" ht="15" customHeight="1">
      <c r="A26" s="86">
        <v>40</v>
      </c>
      <c r="B26" s="57" t="s">
        <v>115</v>
      </c>
      <c r="C26" s="57" t="s">
        <v>57</v>
      </c>
      <c r="D26" s="56">
        <v>7</v>
      </c>
      <c r="E26" s="87" t="s">
        <v>79</v>
      </c>
      <c r="F26" s="78" t="s">
        <v>28</v>
      </c>
      <c r="G26" s="58" t="s">
        <v>116</v>
      </c>
      <c r="H26" s="59">
        <v>46002</v>
      </c>
      <c r="I26" s="59" t="s">
        <v>38</v>
      </c>
      <c r="J26" s="60" t="s">
        <v>117</v>
      </c>
      <c r="K26" s="83" t="s">
        <v>40</v>
      </c>
      <c r="L26" s="94" t="s">
        <v>33</v>
      </c>
      <c r="M26" s="170">
        <f t="shared" si="7"/>
        <v>10</v>
      </c>
      <c r="N26" s="174">
        <v>5</v>
      </c>
      <c r="O26" s="175">
        <v>5</v>
      </c>
      <c r="P26" s="182">
        <f t="shared" si="1"/>
        <v>4</v>
      </c>
      <c r="Q26" s="161">
        <f t="shared" si="2"/>
        <v>2</v>
      </c>
      <c r="R26" s="161">
        <f t="shared" si="3"/>
        <v>2</v>
      </c>
      <c r="S26" s="34">
        <v>0</v>
      </c>
      <c r="T26" s="34">
        <v>1</v>
      </c>
      <c r="U26" s="34">
        <v>1</v>
      </c>
      <c r="V26" s="34">
        <v>0</v>
      </c>
      <c r="W26" s="34">
        <v>1</v>
      </c>
      <c r="X26" s="35">
        <v>1</v>
      </c>
      <c r="Y26" s="157">
        <f t="shared" si="4"/>
        <v>6</v>
      </c>
      <c r="Z26" s="158">
        <f t="shared" si="5"/>
        <v>3</v>
      </c>
      <c r="AA26" s="158">
        <f t="shared" si="6"/>
        <v>3</v>
      </c>
      <c r="AB26" s="34">
        <v>1</v>
      </c>
      <c r="AC26" s="34">
        <v>0</v>
      </c>
      <c r="AD26" s="34">
        <v>2</v>
      </c>
      <c r="AE26" s="34">
        <v>1</v>
      </c>
      <c r="AF26" s="37">
        <v>0</v>
      </c>
      <c r="AG26" s="106">
        <v>2</v>
      </c>
      <c r="AH26" s="11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row>
    <row r="27" spans="1:65" s="25" customFormat="1" ht="15" customHeight="1">
      <c r="A27" s="86">
        <v>42</v>
      </c>
      <c r="B27" s="57" t="s">
        <v>27</v>
      </c>
      <c r="C27" s="57" t="s">
        <v>26</v>
      </c>
      <c r="D27" s="56">
        <v>9</v>
      </c>
      <c r="E27" s="87" t="s">
        <v>27</v>
      </c>
      <c r="F27" s="78" t="s">
        <v>28</v>
      </c>
      <c r="G27" s="58" t="s">
        <v>118</v>
      </c>
      <c r="H27" s="59">
        <v>45989</v>
      </c>
      <c r="I27" s="59" t="s">
        <v>38</v>
      </c>
      <c r="J27" s="66" t="s">
        <v>119</v>
      </c>
      <c r="K27" s="95" t="s">
        <v>32</v>
      </c>
      <c r="L27" s="94" t="s">
        <v>33</v>
      </c>
      <c r="M27" s="170">
        <f t="shared" si="7"/>
        <v>16</v>
      </c>
      <c r="N27" s="174">
        <v>16</v>
      </c>
      <c r="O27" s="175">
        <v>0</v>
      </c>
      <c r="P27" s="182">
        <f t="shared" si="1"/>
        <v>8</v>
      </c>
      <c r="Q27" s="161">
        <f t="shared" si="2"/>
        <v>8</v>
      </c>
      <c r="R27" s="161">
        <f t="shared" si="3"/>
        <v>0</v>
      </c>
      <c r="S27" s="34">
        <v>0</v>
      </c>
      <c r="T27" s="34">
        <v>0</v>
      </c>
      <c r="U27" s="34">
        <v>8</v>
      </c>
      <c r="V27" s="34">
        <v>0</v>
      </c>
      <c r="W27" s="34">
        <v>0</v>
      </c>
      <c r="X27" s="35">
        <v>0</v>
      </c>
      <c r="Y27" s="157">
        <f t="shared" si="4"/>
        <v>8</v>
      </c>
      <c r="Z27" s="158">
        <f t="shared" si="5"/>
        <v>8</v>
      </c>
      <c r="AA27" s="158">
        <f t="shared" si="6"/>
        <v>0</v>
      </c>
      <c r="AB27" s="34">
        <v>2</v>
      </c>
      <c r="AC27" s="34">
        <v>2</v>
      </c>
      <c r="AD27" s="34">
        <v>4</v>
      </c>
      <c r="AE27" s="34">
        <v>0</v>
      </c>
      <c r="AF27" s="37">
        <v>0</v>
      </c>
      <c r="AG27" s="106">
        <v>0</v>
      </c>
      <c r="AH27" s="115"/>
    </row>
    <row r="28" spans="1:65" s="25" customFormat="1" ht="15" customHeight="1">
      <c r="A28" s="86">
        <v>45</v>
      </c>
      <c r="B28" s="57" t="s">
        <v>132</v>
      </c>
      <c r="C28" s="57" t="s">
        <v>35</v>
      </c>
      <c r="D28" s="56">
        <v>14</v>
      </c>
      <c r="E28" s="87" t="s">
        <v>102</v>
      </c>
      <c r="F28" s="78" t="s">
        <v>28</v>
      </c>
      <c r="G28" s="61" t="s">
        <v>133</v>
      </c>
      <c r="H28" s="59">
        <v>46010</v>
      </c>
      <c r="I28" s="59" t="s">
        <v>38</v>
      </c>
      <c r="J28" s="60" t="s">
        <v>134</v>
      </c>
      <c r="K28" s="96" t="s">
        <v>40</v>
      </c>
      <c r="L28" s="94" t="s">
        <v>33</v>
      </c>
      <c r="M28" s="170">
        <f t="shared" si="7"/>
        <v>10</v>
      </c>
      <c r="N28" s="174">
        <v>5</v>
      </c>
      <c r="O28" s="177">
        <v>5</v>
      </c>
      <c r="P28" s="181">
        <f t="shared" si="1"/>
        <v>5</v>
      </c>
      <c r="Q28" s="158">
        <f t="shared" si="2"/>
        <v>2</v>
      </c>
      <c r="R28" s="158">
        <f t="shared" si="3"/>
        <v>3</v>
      </c>
      <c r="S28" s="38">
        <v>0</v>
      </c>
      <c r="T28" s="38">
        <v>1</v>
      </c>
      <c r="U28" s="38">
        <v>1</v>
      </c>
      <c r="V28" s="38">
        <v>1</v>
      </c>
      <c r="W28" s="38">
        <v>0</v>
      </c>
      <c r="X28" s="39">
        <v>2</v>
      </c>
      <c r="Y28" s="157">
        <f t="shared" si="4"/>
        <v>5</v>
      </c>
      <c r="Z28" s="158">
        <f t="shared" si="5"/>
        <v>3</v>
      </c>
      <c r="AA28" s="158">
        <f t="shared" si="6"/>
        <v>2</v>
      </c>
      <c r="AB28" s="38">
        <v>1</v>
      </c>
      <c r="AC28" s="38">
        <v>0</v>
      </c>
      <c r="AD28" s="38">
        <v>2</v>
      </c>
      <c r="AE28" s="38">
        <v>0</v>
      </c>
      <c r="AF28" s="40">
        <v>1</v>
      </c>
      <c r="AG28" s="107">
        <v>1</v>
      </c>
      <c r="AH28" s="115"/>
    </row>
    <row r="29" spans="1:65" s="25" customFormat="1" ht="15" customHeight="1">
      <c r="A29" s="86">
        <v>46</v>
      </c>
      <c r="B29" s="57" t="s">
        <v>135</v>
      </c>
      <c r="C29" s="57" t="s">
        <v>57</v>
      </c>
      <c r="D29" s="56">
        <v>5</v>
      </c>
      <c r="E29" s="87" t="s">
        <v>83</v>
      </c>
      <c r="F29" s="78" t="s">
        <v>28</v>
      </c>
      <c r="G29" s="58" t="s">
        <v>136</v>
      </c>
      <c r="H29" s="59">
        <v>45960</v>
      </c>
      <c r="I29" s="59" t="s">
        <v>38</v>
      </c>
      <c r="J29" s="60" t="s">
        <v>137</v>
      </c>
      <c r="K29" s="97" t="s">
        <v>40</v>
      </c>
      <c r="L29" s="94" t="s">
        <v>33</v>
      </c>
      <c r="M29" s="170">
        <f t="shared" si="7"/>
        <v>10</v>
      </c>
      <c r="N29" s="174">
        <v>5</v>
      </c>
      <c r="O29" s="175">
        <v>5</v>
      </c>
      <c r="P29" s="181">
        <f t="shared" si="1"/>
        <v>4</v>
      </c>
      <c r="Q29" s="158">
        <f t="shared" si="2"/>
        <v>2</v>
      </c>
      <c r="R29" s="158">
        <f t="shared" si="3"/>
        <v>2</v>
      </c>
      <c r="S29" s="34">
        <v>1</v>
      </c>
      <c r="T29" s="34">
        <v>0</v>
      </c>
      <c r="U29" s="34">
        <v>1</v>
      </c>
      <c r="V29" s="34">
        <v>1</v>
      </c>
      <c r="W29" s="34">
        <v>0</v>
      </c>
      <c r="X29" s="35">
        <v>1</v>
      </c>
      <c r="Y29" s="157">
        <f t="shared" si="4"/>
        <v>6</v>
      </c>
      <c r="Z29" s="158">
        <f t="shared" si="5"/>
        <v>3</v>
      </c>
      <c r="AA29" s="158">
        <f t="shared" si="6"/>
        <v>3</v>
      </c>
      <c r="AB29" s="34">
        <v>0</v>
      </c>
      <c r="AC29" s="34">
        <v>1</v>
      </c>
      <c r="AD29" s="34">
        <v>2</v>
      </c>
      <c r="AE29" s="34">
        <v>0</v>
      </c>
      <c r="AF29" s="37">
        <v>1</v>
      </c>
      <c r="AG29" s="106">
        <v>2</v>
      </c>
      <c r="AH29" s="115"/>
    </row>
    <row r="30" spans="1:65" s="26" customFormat="1" ht="16.5" customHeight="1">
      <c r="A30" s="86">
        <v>47</v>
      </c>
      <c r="B30" s="57" t="s">
        <v>138</v>
      </c>
      <c r="C30" s="57" t="s">
        <v>35</v>
      </c>
      <c r="D30" s="56">
        <v>16</v>
      </c>
      <c r="E30" s="87" t="s">
        <v>53</v>
      </c>
      <c r="F30" s="78" t="s">
        <v>28</v>
      </c>
      <c r="G30" s="58" t="s">
        <v>139</v>
      </c>
      <c r="H30" s="59">
        <v>46018</v>
      </c>
      <c r="I30" s="59" t="s">
        <v>38</v>
      </c>
      <c r="J30" s="64" t="s">
        <v>140</v>
      </c>
      <c r="K30" s="83" t="s">
        <v>40</v>
      </c>
      <c r="L30" s="94" t="s">
        <v>33</v>
      </c>
      <c r="M30" s="170">
        <f t="shared" si="7"/>
        <v>11</v>
      </c>
      <c r="N30" s="174">
        <v>6</v>
      </c>
      <c r="O30" s="175">
        <v>5</v>
      </c>
      <c r="P30" s="181">
        <f t="shared" si="1"/>
        <v>5</v>
      </c>
      <c r="Q30" s="158">
        <f t="shared" si="2"/>
        <v>3</v>
      </c>
      <c r="R30" s="158">
        <f t="shared" si="3"/>
        <v>2</v>
      </c>
      <c r="S30" s="34">
        <v>0</v>
      </c>
      <c r="T30" s="34">
        <v>0</v>
      </c>
      <c r="U30" s="34">
        <v>3</v>
      </c>
      <c r="V30" s="34">
        <v>0</v>
      </c>
      <c r="W30" s="34">
        <v>0</v>
      </c>
      <c r="X30" s="35">
        <v>2</v>
      </c>
      <c r="Y30" s="159">
        <f t="shared" si="4"/>
        <v>6</v>
      </c>
      <c r="Z30" s="158">
        <f t="shared" si="5"/>
        <v>3</v>
      </c>
      <c r="AA30" s="158">
        <f t="shared" si="6"/>
        <v>3</v>
      </c>
      <c r="AB30" s="34">
        <v>1</v>
      </c>
      <c r="AC30" s="34">
        <v>1</v>
      </c>
      <c r="AD30" s="34">
        <v>1</v>
      </c>
      <c r="AE30" s="34">
        <v>1</v>
      </c>
      <c r="AF30" s="37">
        <v>1</v>
      </c>
      <c r="AG30" s="106">
        <v>1</v>
      </c>
      <c r="AH30" s="114"/>
    </row>
    <row r="31" spans="1:65" s="25" customFormat="1" ht="15" customHeight="1">
      <c r="A31" s="86">
        <v>49</v>
      </c>
      <c r="B31" s="57" t="s">
        <v>141</v>
      </c>
      <c r="C31" s="57" t="s">
        <v>57</v>
      </c>
      <c r="D31" s="56">
        <v>8</v>
      </c>
      <c r="E31" s="87" t="s">
        <v>142</v>
      </c>
      <c r="F31" s="78" t="s">
        <v>28</v>
      </c>
      <c r="G31" s="61" t="s">
        <v>143</v>
      </c>
      <c r="H31" s="59">
        <v>45989</v>
      </c>
      <c r="I31" s="59" t="s">
        <v>38</v>
      </c>
      <c r="J31" s="60" t="s">
        <v>144</v>
      </c>
      <c r="K31" s="95" t="s">
        <v>40</v>
      </c>
      <c r="L31" s="94" t="s">
        <v>33</v>
      </c>
      <c r="M31" s="170">
        <f t="shared" si="7"/>
        <v>18</v>
      </c>
      <c r="N31" s="174">
        <v>9</v>
      </c>
      <c r="O31" s="175">
        <v>9</v>
      </c>
      <c r="P31" s="181">
        <f t="shared" si="1"/>
        <v>8</v>
      </c>
      <c r="Q31" s="158">
        <f t="shared" si="2"/>
        <v>4</v>
      </c>
      <c r="R31" s="158">
        <f t="shared" si="3"/>
        <v>4</v>
      </c>
      <c r="S31" s="34">
        <v>0</v>
      </c>
      <c r="T31" s="34">
        <v>0</v>
      </c>
      <c r="U31" s="34">
        <v>4</v>
      </c>
      <c r="V31" s="34">
        <v>0</v>
      </c>
      <c r="W31" s="34">
        <v>0</v>
      </c>
      <c r="X31" s="35">
        <v>4</v>
      </c>
      <c r="Y31" s="157">
        <f t="shared" si="4"/>
        <v>10</v>
      </c>
      <c r="Z31" s="158">
        <f t="shared" si="5"/>
        <v>5</v>
      </c>
      <c r="AA31" s="158">
        <f t="shared" si="6"/>
        <v>5</v>
      </c>
      <c r="AB31" s="34">
        <v>1</v>
      </c>
      <c r="AC31" s="34">
        <v>1</v>
      </c>
      <c r="AD31" s="34">
        <v>3</v>
      </c>
      <c r="AE31" s="34">
        <v>1</v>
      </c>
      <c r="AF31" s="37">
        <v>1</v>
      </c>
      <c r="AG31" s="106">
        <v>3</v>
      </c>
      <c r="AH31" s="115"/>
    </row>
    <row r="32" spans="1:65" s="25" customFormat="1" ht="15" customHeight="1">
      <c r="A32" s="86">
        <v>50</v>
      </c>
      <c r="B32" s="57" t="s">
        <v>145</v>
      </c>
      <c r="C32" s="57" t="s">
        <v>35</v>
      </c>
      <c r="D32" s="56">
        <v>17</v>
      </c>
      <c r="E32" s="87" t="s">
        <v>146</v>
      </c>
      <c r="F32" s="78" t="s">
        <v>28</v>
      </c>
      <c r="G32" s="58" t="s">
        <v>147</v>
      </c>
      <c r="H32" s="59">
        <v>46022</v>
      </c>
      <c r="I32" s="59" t="s">
        <v>38</v>
      </c>
      <c r="J32" s="64" t="s">
        <v>148</v>
      </c>
      <c r="K32" s="95" t="s">
        <v>40</v>
      </c>
      <c r="L32" s="98" t="s">
        <v>33</v>
      </c>
      <c r="M32" s="170">
        <f t="shared" si="7"/>
        <v>12</v>
      </c>
      <c r="N32" s="174">
        <v>6</v>
      </c>
      <c r="O32" s="175">
        <v>6</v>
      </c>
      <c r="P32" s="181">
        <f t="shared" si="1"/>
        <v>6</v>
      </c>
      <c r="Q32" s="158">
        <f t="shared" si="2"/>
        <v>3</v>
      </c>
      <c r="R32" s="158">
        <f t="shared" si="3"/>
        <v>3</v>
      </c>
      <c r="S32" s="34">
        <v>0</v>
      </c>
      <c r="T32" s="34">
        <v>0</v>
      </c>
      <c r="U32" s="34">
        <v>3</v>
      </c>
      <c r="V32" s="34">
        <v>0</v>
      </c>
      <c r="W32" s="34">
        <v>0</v>
      </c>
      <c r="X32" s="35">
        <v>3</v>
      </c>
      <c r="Y32" s="157">
        <f t="shared" si="4"/>
        <v>6</v>
      </c>
      <c r="Z32" s="158">
        <f t="shared" si="5"/>
        <v>3</v>
      </c>
      <c r="AA32" s="158">
        <f t="shared" si="6"/>
        <v>3</v>
      </c>
      <c r="AB32" s="34">
        <v>1</v>
      </c>
      <c r="AC32" s="34">
        <v>1</v>
      </c>
      <c r="AD32" s="34">
        <v>1</v>
      </c>
      <c r="AE32" s="34">
        <v>1</v>
      </c>
      <c r="AF32" s="37">
        <v>1</v>
      </c>
      <c r="AG32" s="106">
        <v>1</v>
      </c>
      <c r="AH32" s="115"/>
    </row>
    <row r="33" spans="1:34" s="26" customFormat="1" ht="17.25" customHeight="1">
      <c r="A33" s="86">
        <v>53</v>
      </c>
      <c r="B33" s="57" t="s">
        <v>149</v>
      </c>
      <c r="C33" s="57" t="s">
        <v>57</v>
      </c>
      <c r="D33" s="56">
        <v>5</v>
      </c>
      <c r="E33" s="87" t="s">
        <v>83</v>
      </c>
      <c r="F33" s="78" t="s">
        <v>28</v>
      </c>
      <c r="G33" s="61" t="s">
        <v>150</v>
      </c>
      <c r="H33" s="59">
        <v>45989</v>
      </c>
      <c r="I33" s="59" t="s">
        <v>38</v>
      </c>
      <c r="J33" s="60" t="s">
        <v>151</v>
      </c>
      <c r="K33" s="95" t="s">
        <v>40</v>
      </c>
      <c r="L33" s="99" t="s">
        <v>33</v>
      </c>
      <c r="M33" s="170">
        <f t="shared" si="7"/>
        <v>10</v>
      </c>
      <c r="N33" s="174">
        <v>5</v>
      </c>
      <c r="O33" s="175">
        <v>5</v>
      </c>
      <c r="P33" s="181">
        <f t="shared" si="1"/>
        <v>5</v>
      </c>
      <c r="Q33" s="158">
        <f t="shared" si="2"/>
        <v>2</v>
      </c>
      <c r="R33" s="158">
        <f t="shared" si="3"/>
        <v>3</v>
      </c>
      <c r="S33" s="34">
        <v>0</v>
      </c>
      <c r="T33" s="34">
        <v>0</v>
      </c>
      <c r="U33" s="34">
        <v>2</v>
      </c>
      <c r="V33" s="34">
        <v>0</v>
      </c>
      <c r="W33" s="34">
        <v>1</v>
      </c>
      <c r="X33" s="35">
        <v>2</v>
      </c>
      <c r="Y33" s="157">
        <f t="shared" si="4"/>
        <v>5</v>
      </c>
      <c r="Z33" s="158">
        <f t="shared" si="5"/>
        <v>3</v>
      </c>
      <c r="AA33" s="158">
        <f t="shared" si="6"/>
        <v>2</v>
      </c>
      <c r="AB33" s="34">
        <v>1</v>
      </c>
      <c r="AC33" s="34">
        <v>1</v>
      </c>
      <c r="AD33" s="34">
        <v>1</v>
      </c>
      <c r="AE33" s="34">
        <v>1</v>
      </c>
      <c r="AF33" s="37">
        <v>0</v>
      </c>
      <c r="AG33" s="106">
        <v>1</v>
      </c>
      <c r="AH33" s="114"/>
    </row>
    <row r="34" spans="1:34" s="26" customFormat="1">
      <c r="A34" s="86">
        <v>54</v>
      </c>
      <c r="B34" s="57" t="s">
        <v>152</v>
      </c>
      <c r="C34" s="57" t="s">
        <v>57</v>
      </c>
      <c r="D34" s="56">
        <v>5</v>
      </c>
      <c r="E34" s="87" t="s">
        <v>83</v>
      </c>
      <c r="F34" s="78" t="s">
        <v>28</v>
      </c>
      <c r="G34" s="61" t="s">
        <v>153</v>
      </c>
      <c r="H34" s="59">
        <v>45960</v>
      </c>
      <c r="I34" s="59" t="s">
        <v>38</v>
      </c>
      <c r="J34" s="60" t="s">
        <v>154</v>
      </c>
      <c r="K34" s="95" t="s">
        <v>40</v>
      </c>
      <c r="L34" s="94" t="s">
        <v>33</v>
      </c>
      <c r="M34" s="170">
        <f t="shared" si="7"/>
        <v>10</v>
      </c>
      <c r="N34" s="174">
        <v>5</v>
      </c>
      <c r="O34" s="175">
        <v>5</v>
      </c>
      <c r="P34" s="181">
        <f t="shared" si="1"/>
        <v>5</v>
      </c>
      <c r="Q34" s="158">
        <f t="shared" si="2"/>
        <v>2</v>
      </c>
      <c r="R34" s="158">
        <f t="shared" si="3"/>
        <v>3</v>
      </c>
      <c r="S34" s="34">
        <v>0</v>
      </c>
      <c r="T34" s="34">
        <v>0</v>
      </c>
      <c r="U34" s="34">
        <v>2</v>
      </c>
      <c r="V34" s="34">
        <v>0</v>
      </c>
      <c r="W34" s="34">
        <v>0</v>
      </c>
      <c r="X34" s="35">
        <v>3</v>
      </c>
      <c r="Y34" s="157">
        <f t="shared" si="4"/>
        <v>5</v>
      </c>
      <c r="Z34" s="158">
        <f t="shared" si="5"/>
        <v>3</v>
      </c>
      <c r="AA34" s="158">
        <f t="shared" si="6"/>
        <v>2</v>
      </c>
      <c r="AB34" s="34">
        <v>1</v>
      </c>
      <c r="AC34" s="34">
        <v>1</v>
      </c>
      <c r="AD34" s="34">
        <v>1</v>
      </c>
      <c r="AE34" s="34">
        <v>1</v>
      </c>
      <c r="AF34" s="37">
        <v>1</v>
      </c>
      <c r="AG34" s="106">
        <v>0</v>
      </c>
      <c r="AH34" s="114"/>
    </row>
    <row r="35" spans="1:34" s="25" customFormat="1" ht="15" customHeight="1">
      <c r="A35" s="86">
        <v>58</v>
      </c>
      <c r="B35" s="57" t="s">
        <v>155</v>
      </c>
      <c r="C35" s="57" t="s">
        <v>70</v>
      </c>
      <c r="D35" s="56">
        <v>4</v>
      </c>
      <c r="E35" s="87" t="s">
        <v>71</v>
      </c>
      <c r="F35" s="78" t="s">
        <v>156</v>
      </c>
      <c r="G35" s="61" t="s">
        <v>157</v>
      </c>
      <c r="H35" s="59" t="s">
        <v>158</v>
      </c>
      <c r="I35" s="59" t="s">
        <v>158</v>
      </c>
      <c r="J35" s="67" t="s">
        <v>158</v>
      </c>
      <c r="K35" s="95" t="s">
        <v>40</v>
      </c>
      <c r="L35" s="94" t="s">
        <v>158</v>
      </c>
      <c r="M35" s="170">
        <f t="shared" si="7"/>
        <v>0</v>
      </c>
      <c r="N35" s="174">
        <v>0</v>
      </c>
      <c r="O35" s="175">
        <v>0</v>
      </c>
      <c r="P35" s="181">
        <f t="shared" si="1"/>
        <v>0</v>
      </c>
      <c r="Q35" s="158">
        <f t="shared" si="2"/>
        <v>0</v>
      </c>
      <c r="R35" s="158">
        <f t="shared" si="3"/>
        <v>0</v>
      </c>
      <c r="S35" s="34">
        <v>0</v>
      </c>
      <c r="T35" s="34">
        <v>0</v>
      </c>
      <c r="U35" s="34">
        <v>0</v>
      </c>
      <c r="V35" s="34">
        <v>0</v>
      </c>
      <c r="W35" s="34">
        <v>0</v>
      </c>
      <c r="X35" s="35">
        <v>0</v>
      </c>
      <c r="Y35" s="157">
        <f t="shared" si="4"/>
        <v>0</v>
      </c>
      <c r="Z35" s="158">
        <f t="shared" si="5"/>
        <v>0</v>
      </c>
      <c r="AA35" s="158">
        <f t="shared" si="6"/>
        <v>0</v>
      </c>
      <c r="AB35" s="34">
        <v>0</v>
      </c>
      <c r="AC35" s="34">
        <v>0</v>
      </c>
      <c r="AD35" s="34">
        <v>0</v>
      </c>
      <c r="AE35" s="34">
        <v>0</v>
      </c>
      <c r="AF35" s="37">
        <v>0</v>
      </c>
      <c r="AG35" s="106">
        <v>0</v>
      </c>
      <c r="AH35" s="115"/>
    </row>
    <row r="36" spans="1:34" s="25" customFormat="1" ht="15" customHeight="1">
      <c r="A36" s="86">
        <v>60</v>
      </c>
      <c r="B36" s="57" t="s">
        <v>166</v>
      </c>
      <c r="C36" s="57" t="s">
        <v>26</v>
      </c>
      <c r="D36" s="56">
        <v>10</v>
      </c>
      <c r="E36" s="87" t="s">
        <v>42</v>
      </c>
      <c r="F36" s="78" t="s">
        <v>28</v>
      </c>
      <c r="G36" s="58" t="s">
        <v>167</v>
      </c>
      <c r="H36" s="59">
        <v>45912</v>
      </c>
      <c r="I36" s="59" t="s">
        <v>38</v>
      </c>
      <c r="J36" s="64" t="s">
        <v>168</v>
      </c>
      <c r="K36" s="95" t="s">
        <v>40</v>
      </c>
      <c r="L36" s="94" t="s">
        <v>33</v>
      </c>
      <c r="M36" s="170">
        <f t="shared" si="7"/>
        <v>15</v>
      </c>
      <c r="N36" s="174">
        <v>15</v>
      </c>
      <c r="O36" s="175">
        <v>0</v>
      </c>
      <c r="P36" s="181">
        <f t="shared" si="1"/>
        <v>6</v>
      </c>
      <c r="Q36" s="158">
        <f t="shared" si="2"/>
        <v>6</v>
      </c>
      <c r="R36" s="158">
        <f t="shared" si="3"/>
        <v>0</v>
      </c>
      <c r="S36" s="34">
        <v>0</v>
      </c>
      <c r="T36" s="34">
        <v>0</v>
      </c>
      <c r="U36" s="34">
        <v>6</v>
      </c>
      <c r="V36" s="34">
        <v>0</v>
      </c>
      <c r="W36" s="34">
        <v>0</v>
      </c>
      <c r="X36" s="35">
        <v>0</v>
      </c>
      <c r="Y36" s="155">
        <f t="shared" si="4"/>
        <v>9</v>
      </c>
      <c r="Z36" s="158">
        <f t="shared" si="5"/>
        <v>9</v>
      </c>
      <c r="AA36" s="158">
        <f t="shared" si="6"/>
        <v>0</v>
      </c>
      <c r="AB36" s="34">
        <v>3</v>
      </c>
      <c r="AC36" s="34">
        <v>3</v>
      </c>
      <c r="AD36" s="34">
        <v>3</v>
      </c>
      <c r="AE36" s="34">
        <v>0</v>
      </c>
      <c r="AF36" s="37">
        <v>0</v>
      </c>
      <c r="AG36" s="106">
        <v>0</v>
      </c>
      <c r="AH36" s="115"/>
    </row>
    <row r="37" spans="1:34" s="26" customFormat="1" ht="18.75" customHeight="1">
      <c r="A37" s="86">
        <v>61</v>
      </c>
      <c r="B37" s="57" t="s">
        <v>162</v>
      </c>
      <c r="C37" s="57" t="s">
        <v>47</v>
      </c>
      <c r="D37" s="56">
        <v>24</v>
      </c>
      <c r="E37" s="87" t="s">
        <v>163</v>
      </c>
      <c r="F37" s="78" t="s">
        <v>28</v>
      </c>
      <c r="G37" s="61" t="s">
        <v>164</v>
      </c>
      <c r="H37" s="59">
        <v>46018</v>
      </c>
      <c r="I37" s="59" t="s">
        <v>38</v>
      </c>
      <c r="J37" s="60" t="s">
        <v>165</v>
      </c>
      <c r="K37" s="95" t="s">
        <v>45</v>
      </c>
      <c r="L37" s="94" t="s">
        <v>33</v>
      </c>
      <c r="M37" s="170">
        <f t="shared" si="7"/>
        <v>14</v>
      </c>
      <c r="N37" s="174">
        <v>7</v>
      </c>
      <c r="O37" s="175">
        <v>7</v>
      </c>
      <c r="P37" s="181">
        <f t="shared" si="1"/>
        <v>8</v>
      </c>
      <c r="Q37" s="158">
        <f t="shared" si="2"/>
        <v>4</v>
      </c>
      <c r="R37" s="158">
        <f t="shared" si="3"/>
        <v>4</v>
      </c>
      <c r="S37" s="34">
        <v>0</v>
      </c>
      <c r="T37" s="34">
        <v>1</v>
      </c>
      <c r="U37" s="34">
        <v>3</v>
      </c>
      <c r="V37" s="34">
        <v>0</v>
      </c>
      <c r="W37" s="34">
        <v>1</v>
      </c>
      <c r="X37" s="35">
        <v>3</v>
      </c>
      <c r="Y37" s="157">
        <f t="shared" si="4"/>
        <v>6</v>
      </c>
      <c r="Z37" s="158">
        <f t="shared" si="5"/>
        <v>3</v>
      </c>
      <c r="AA37" s="158">
        <f t="shared" si="6"/>
        <v>3</v>
      </c>
      <c r="AB37" s="34">
        <v>1</v>
      </c>
      <c r="AC37" s="34">
        <v>0</v>
      </c>
      <c r="AD37" s="34">
        <v>2</v>
      </c>
      <c r="AE37" s="34">
        <v>1</v>
      </c>
      <c r="AF37" s="37">
        <v>0</v>
      </c>
      <c r="AG37" s="106">
        <v>2</v>
      </c>
      <c r="AH37" s="114"/>
    </row>
    <row r="38" spans="1:34" s="25" customFormat="1" ht="15" customHeight="1">
      <c r="A38" s="86">
        <v>62</v>
      </c>
      <c r="B38" s="57" t="s">
        <v>169</v>
      </c>
      <c r="C38" s="57" t="s">
        <v>26</v>
      </c>
      <c r="D38" s="56">
        <v>9</v>
      </c>
      <c r="E38" s="87" t="s">
        <v>27</v>
      </c>
      <c r="F38" s="78" t="s">
        <v>28</v>
      </c>
      <c r="G38" s="61" t="s">
        <v>170</v>
      </c>
      <c r="H38" s="59">
        <v>45989</v>
      </c>
      <c r="I38" s="59" t="s">
        <v>38</v>
      </c>
      <c r="J38" s="60" t="s">
        <v>171</v>
      </c>
      <c r="K38" s="96" t="s">
        <v>32</v>
      </c>
      <c r="L38" s="94" t="s">
        <v>33</v>
      </c>
      <c r="M38" s="170">
        <f t="shared" si="7"/>
        <v>12</v>
      </c>
      <c r="N38" s="174">
        <v>12</v>
      </c>
      <c r="O38" s="175">
        <v>0</v>
      </c>
      <c r="P38" s="181">
        <f t="shared" ref="P38:P69" si="8">Q38+R38</f>
        <v>6</v>
      </c>
      <c r="Q38" s="158">
        <f t="shared" si="2"/>
        <v>6</v>
      </c>
      <c r="R38" s="158">
        <f t="shared" si="3"/>
        <v>0</v>
      </c>
      <c r="S38" s="34">
        <v>1</v>
      </c>
      <c r="T38" s="34">
        <v>0</v>
      </c>
      <c r="U38" s="34">
        <v>5</v>
      </c>
      <c r="V38" s="34">
        <v>0</v>
      </c>
      <c r="W38" s="34">
        <v>0</v>
      </c>
      <c r="X38" s="35">
        <v>0</v>
      </c>
      <c r="Y38" s="157">
        <f t="shared" ref="Y38:Y69" si="9">Z38+AA38</f>
        <v>6</v>
      </c>
      <c r="Z38" s="158">
        <f t="shared" si="5"/>
        <v>6</v>
      </c>
      <c r="AA38" s="158">
        <f t="shared" si="6"/>
        <v>0</v>
      </c>
      <c r="AB38" s="34">
        <v>1</v>
      </c>
      <c r="AC38" s="34">
        <v>2</v>
      </c>
      <c r="AD38" s="34">
        <v>3</v>
      </c>
      <c r="AE38" s="34">
        <v>0</v>
      </c>
      <c r="AF38" s="37">
        <v>0</v>
      </c>
      <c r="AG38" s="106">
        <v>0</v>
      </c>
      <c r="AH38" s="115"/>
    </row>
    <row r="39" spans="1:34" s="25" customFormat="1" ht="15" customHeight="1">
      <c r="A39" s="86">
        <v>63</v>
      </c>
      <c r="B39" s="57" t="s">
        <v>172</v>
      </c>
      <c r="C39" s="57" t="s">
        <v>35</v>
      </c>
      <c r="D39" s="56">
        <v>14</v>
      </c>
      <c r="E39" s="87" t="s">
        <v>102</v>
      </c>
      <c r="F39" s="78" t="s">
        <v>28</v>
      </c>
      <c r="G39" s="58" t="s">
        <v>173</v>
      </c>
      <c r="H39" s="59">
        <v>46010</v>
      </c>
      <c r="I39" s="59" t="s">
        <v>38</v>
      </c>
      <c r="J39" s="60" t="s">
        <v>174</v>
      </c>
      <c r="K39" s="83" t="s">
        <v>40</v>
      </c>
      <c r="L39" s="94" t="s">
        <v>33</v>
      </c>
      <c r="M39" s="170">
        <f t="shared" si="7"/>
        <v>12</v>
      </c>
      <c r="N39" s="174">
        <v>6</v>
      </c>
      <c r="O39" s="175">
        <v>6</v>
      </c>
      <c r="P39" s="181">
        <f t="shared" si="8"/>
        <v>6</v>
      </c>
      <c r="Q39" s="158">
        <f t="shared" si="2"/>
        <v>3</v>
      </c>
      <c r="R39" s="158">
        <f t="shared" si="3"/>
        <v>3</v>
      </c>
      <c r="S39" s="34">
        <v>0</v>
      </c>
      <c r="T39" s="34">
        <v>0</v>
      </c>
      <c r="U39" s="34">
        <v>3</v>
      </c>
      <c r="V39" s="34">
        <v>0</v>
      </c>
      <c r="W39" s="34">
        <v>0</v>
      </c>
      <c r="X39" s="35">
        <v>3</v>
      </c>
      <c r="Y39" s="157">
        <f t="shared" si="9"/>
        <v>6</v>
      </c>
      <c r="Z39" s="158">
        <f t="shared" si="5"/>
        <v>3</v>
      </c>
      <c r="AA39" s="158">
        <f t="shared" si="6"/>
        <v>3</v>
      </c>
      <c r="AB39" s="34">
        <v>1</v>
      </c>
      <c r="AC39" s="34">
        <v>1</v>
      </c>
      <c r="AD39" s="34">
        <v>1</v>
      </c>
      <c r="AE39" s="34">
        <v>1</v>
      </c>
      <c r="AF39" s="37">
        <v>1</v>
      </c>
      <c r="AG39" s="106">
        <v>1</v>
      </c>
      <c r="AH39" s="115"/>
    </row>
    <row r="40" spans="1:34" s="25" customFormat="1" ht="15" customHeight="1">
      <c r="A40" s="86">
        <v>64</v>
      </c>
      <c r="B40" s="57" t="s">
        <v>175</v>
      </c>
      <c r="C40" s="57" t="s">
        <v>47</v>
      </c>
      <c r="D40" s="56">
        <v>18</v>
      </c>
      <c r="E40" s="87" t="s">
        <v>48</v>
      </c>
      <c r="F40" s="78" t="s">
        <v>28</v>
      </c>
      <c r="G40" s="61" t="s">
        <v>176</v>
      </c>
      <c r="H40" s="59">
        <v>45951</v>
      </c>
      <c r="I40" s="59" t="s">
        <v>38</v>
      </c>
      <c r="J40" s="60" t="s">
        <v>177</v>
      </c>
      <c r="K40" s="95" t="s">
        <v>40</v>
      </c>
      <c r="L40" s="98" t="s">
        <v>33</v>
      </c>
      <c r="M40" s="170">
        <f t="shared" si="7"/>
        <v>10</v>
      </c>
      <c r="N40" s="174">
        <v>5</v>
      </c>
      <c r="O40" s="175">
        <v>5</v>
      </c>
      <c r="P40" s="181">
        <f t="shared" si="8"/>
        <v>5</v>
      </c>
      <c r="Q40" s="158">
        <f t="shared" si="2"/>
        <v>2</v>
      </c>
      <c r="R40" s="158">
        <f t="shared" si="3"/>
        <v>3</v>
      </c>
      <c r="S40" s="34">
        <v>0</v>
      </c>
      <c r="T40" s="34">
        <v>0</v>
      </c>
      <c r="U40" s="34">
        <v>2</v>
      </c>
      <c r="V40" s="34">
        <v>0</v>
      </c>
      <c r="W40" s="34">
        <v>0</v>
      </c>
      <c r="X40" s="35">
        <v>3</v>
      </c>
      <c r="Y40" s="159">
        <f t="shared" si="9"/>
        <v>5</v>
      </c>
      <c r="Z40" s="158">
        <f t="shared" si="5"/>
        <v>3</v>
      </c>
      <c r="AA40" s="158">
        <f t="shared" si="6"/>
        <v>2</v>
      </c>
      <c r="AB40" s="34">
        <v>1</v>
      </c>
      <c r="AC40" s="34">
        <v>1</v>
      </c>
      <c r="AD40" s="34">
        <v>1</v>
      </c>
      <c r="AE40" s="34">
        <v>1</v>
      </c>
      <c r="AF40" s="37">
        <v>1</v>
      </c>
      <c r="AG40" s="106">
        <v>0</v>
      </c>
      <c r="AH40" s="115"/>
    </row>
    <row r="41" spans="1:34" s="25" customFormat="1" ht="15" customHeight="1">
      <c r="A41" s="86">
        <v>65</v>
      </c>
      <c r="B41" s="57" t="s">
        <v>178</v>
      </c>
      <c r="C41" s="57" t="s">
        <v>26</v>
      </c>
      <c r="D41" s="56">
        <v>9</v>
      </c>
      <c r="E41" s="87" t="s">
        <v>27</v>
      </c>
      <c r="F41" s="78" t="s">
        <v>28</v>
      </c>
      <c r="G41" s="58" t="s">
        <v>179</v>
      </c>
      <c r="H41" s="59">
        <v>45951</v>
      </c>
      <c r="I41" s="59" t="s">
        <v>38</v>
      </c>
      <c r="J41" s="60" t="s">
        <v>180</v>
      </c>
      <c r="K41" s="96" t="s">
        <v>32</v>
      </c>
      <c r="L41" s="100" t="s">
        <v>33</v>
      </c>
      <c r="M41" s="170">
        <f t="shared" si="7"/>
        <v>14</v>
      </c>
      <c r="N41" s="174">
        <v>14</v>
      </c>
      <c r="O41" s="175">
        <v>0</v>
      </c>
      <c r="P41" s="181">
        <f t="shared" si="8"/>
        <v>6</v>
      </c>
      <c r="Q41" s="158">
        <f t="shared" si="2"/>
        <v>6</v>
      </c>
      <c r="R41" s="158">
        <f t="shared" si="3"/>
        <v>0</v>
      </c>
      <c r="S41" s="34">
        <v>0</v>
      </c>
      <c r="T41" s="34">
        <v>0</v>
      </c>
      <c r="U41" s="34">
        <v>6</v>
      </c>
      <c r="V41" s="34">
        <v>0</v>
      </c>
      <c r="W41" s="34">
        <v>0</v>
      </c>
      <c r="X41" s="35">
        <v>0</v>
      </c>
      <c r="Y41" s="157">
        <f t="shared" si="9"/>
        <v>8</v>
      </c>
      <c r="Z41" s="158">
        <f t="shared" si="5"/>
        <v>8</v>
      </c>
      <c r="AA41" s="158">
        <f t="shared" si="6"/>
        <v>0</v>
      </c>
      <c r="AB41" s="34">
        <v>2</v>
      </c>
      <c r="AC41" s="34">
        <v>2</v>
      </c>
      <c r="AD41" s="34">
        <v>4</v>
      </c>
      <c r="AE41" s="34">
        <v>0</v>
      </c>
      <c r="AF41" s="37">
        <v>0</v>
      </c>
      <c r="AG41" s="109">
        <v>0</v>
      </c>
      <c r="AH41" s="115"/>
    </row>
    <row r="42" spans="1:34" s="25" customFormat="1" ht="15" customHeight="1">
      <c r="A42" s="86">
        <v>68</v>
      </c>
      <c r="B42" s="57" t="s">
        <v>123</v>
      </c>
      <c r="C42" s="57" t="s">
        <v>35</v>
      </c>
      <c r="D42" s="56">
        <v>21</v>
      </c>
      <c r="E42" s="87" t="s">
        <v>75</v>
      </c>
      <c r="F42" s="78" t="s">
        <v>28</v>
      </c>
      <c r="G42" s="58" t="s">
        <v>124</v>
      </c>
      <c r="H42" s="59">
        <v>46014</v>
      </c>
      <c r="I42" s="59" t="s">
        <v>38</v>
      </c>
      <c r="J42" s="60" t="s">
        <v>125</v>
      </c>
      <c r="K42" s="83" t="s">
        <v>40</v>
      </c>
      <c r="L42" s="94" t="s">
        <v>33</v>
      </c>
      <c r="M42" s="170">
        <f t="shared" si="7"/>
        <v>10</v>
      </c>
      <c r="N42" s="174">
        <v>5</v>
      </c>
      <c r="O42" s="175">
        <v>5</v>
      </c>
      <c r="P42" s="182">
        <f t="shared" si="8"/>
        <v>6</v>
      </c>
      <c r="Q42" s="161">
        <f t="shared" si="2"/>
        <v>3</v>
      </c>
      <c r="R42" s="161">
        <f t="shared" si="3"/>
        <v>3</v>
      </c>
      <c r="S42" s="34">
        <v>0</v>
      </c>
      <c r="T42" s="34">
        <v>1</v>
      </c>
      <c r="U42" s="34">
        <v>2</v>
      </c>
      <c r="V42" s="34">
        <v>0</v>
      </c>
      <c r="W42" s="34">
        <v>1</v>
      </c>
      <c r="X42" s="35">
        <v>2</v>
      </c>
      <c r="Y42" s="157">
        <f t="shared" si="9"/>
        <v>4</v>
      </c>
      <c r="Z42" s="158">
        <f t="shared" si="5"/>
        <v>2</v>
      </c>
      <c r="AA42" s="158">
        <f t="shared" si="6"/>
        <v>2</v>
      </c>
      <c r="AB42" s="34">
        <v>1</v>
      </c>
      <c r="AC42" s="34">
        <v>0</v>
      </c>
      <c r="AD42" s="34">
        <v>1</v>
      </c>
      <c r="AE42" s="34">
        <v>1</v>
      </c>
      <c r="AF42" s="37">
        <v>0</v>
      </c>
      <c r="AG42" s="106">
        <v>1</v>
      </c>
      <c r="AH42" s="115"/>
    </row>
    <row r="43" spans="1:34" s="25" customFormat="1" ht="15" customHeight="1">
      <c r="A43" s="86">
        <v>70</v>
      </c>
      <c r="B43" s="57" t="s">
        <v>181</v>
      </c>
      <c r="C43" s="57" t="s">
        <v>62</v>
      </c>
      <c r="D43" s="56">
        <v>25</v>
      </c>
      <c r="E43" s="87" t="s">
        <v>63</v>
      </c>
      <c r="F43" s="78" t="s">
        <v>28</v>
      </c>
      <c r="G43" s="58" t="s">
        <v>182</v>
      </c>
      <c r="H43" s="59">
        <v>46018</v>
      </c>
      <c r="I43" s="59" t="s">
        <v>38</v>
      </c>
      <c r="J43" s="64" t="s">
        <v>183</v>
      </c>
      <c r="K43" s="95" t="s">
        <v>40</v>
      </c>
      <c r="L43" s="94" t="s">
        <v>33</v>
      </c>
      <c r="M43" s="170">
        <f t="shared" si="7"/>
        <v>14</v>
      </c>
      <c r="N43" s="174">
        <v>7</v>
      </c>
      <c r="O43" s="175">
        <v>7</v>
      </c>
      <c r="P43" s="181">
        <f t="shared" si="8"/>
        <v>10</v>
      </c>
      <c r="Q43" s="158">
        <f t="shared" si="2"/>
        <v>4</v>
      </c>
      <c r="R43" s="158">
        <f t="shared" si="3"/>
        <v>6</v>
      </c>
      <c r="S43" s="34">
        <v>0</v>
      </c>
      <c r="T43" s="34">
        <v>0</v>
      </c>
      <c r="U43" s="34">
        <v>4</v>
      </c>
      <c r="V43" s="34">
        <v>1</v>
      </c>
      <c r="W43" s="34">
        <v>1</v>
      </c>
      <c r="X43" s="35">
        <v>4</v>
      </c>
      <c r="Y43" s="157">
        <f t="shared" si="9"/>
        <v>4</v>
      </c>
      <c r="Z43" s="158">
        <f t="shared" si="5"/>
        <v>3</v>
      </c>
      <c r="AA43" s="158">
        <f t="shared" si="6"/>
        <v>1</v>
      </c>
      <c r="AB43" s="34">
        <v>1</v>
      </c>
      <c r="AC43" s="34">
        <v>1</v>
      </c>
      <c r="AD43" s="34">
        <v>1</v>
      </c>
      <c r="AE43" s="34">
        <v>0</v>
      </c>
      <c r="AF43" s="37">
        <v>0</v>
      </c>
      <c r="AG43" s="106">
        <v>1</v>
      </c>
      <c r="AH43" s="115"/>
    </row>
    <row r="44" spans="1:34" s="25" customFormat="1" ht="15" customHeight="1">
      <c r="A44" s="86">
        <v>73</v>
      </c>
      <c r="B44" s="57" t="s">
        <v>126</v>
      </c>
      <c r="C44" s="57" t="s">
        <v>47</v>
      </c>
      <c r="D44" s="56">
        <v>7</v>
      </c>
      <c r="E44" s="87" t="s">
        <v>79</v>
      </c>
      <c r="F44" s="78" t="s">
        <v>28</v>
      </c>
      <c r="G44" s="58" t="s">
        <v>127</v>
      </c>
      <c r="H44" s="59">
        <v>45989</v>
      </c>
      <c r="I44" s="59" t="s">
        <v>38</v>
      </c>
      <c r="J44" s="60" t="s">
        <v>128</v>
      </c>
      <c r="K44" s="95" t="s">
        <v>40</v>
      </c>
      <c r="L44" s="94" t="s">
        <v>33</v>
      </c>
      <c r="M44" s="170">
        <f t="shared" si="7"/>
        <v>12</v>
      </c>
      <c r="N44" s="174">
        <v>6</v>
      </c>
      <c r="O44" s="175">
        <v>6</v>
      </c>
      <c r="P44" s="182">
        <f t="shared" si="8"/>
        <v>6</v>
      </c>
      <c r="Q44" s="161">
        <f t="shared" si="2"/>
        <v>3</v>
      </c>
      <c r="R44" s="161">
        <f t="shared" si="3"/>
        <v>3</v>
      </c>
      <c r="S44" s="34">
        <v>1</v>
      </c>
      <c r="T44" s="34">
        <v>0</v>
      </c>
      <c r="U44" s="34">
        <v>2</v>
      </c>
      <c r="V44" s="34">
        <v>1</v>
      </c>
      <c r="W44" s="34">
        <v>0</v>
      </c>
      <c r="X44" s="35">
        <v>2</v>
      </c>
      <c r="Y44" s="157">
        <f t="shared" si="9"/>
        <v>6</v>
      </c>
      <c r="Z44" s="158">
        <f t="shared" si="5"/>
        <v>3</v>
      </c>
      <c r="AA44" s="158">
        <f t="shared" si="6"/>
        <v>3</v>
      </c>
      <c r="AB44" s="34">
        <v>0</v>
      </c>
      <c r="AC44" s="34">
        <v>1</v>
      </c>
      <c r="AD44" s="34">
        <v>2</v>
      </c>
      <c r="AE44" s="34">
        <v>0</v>
      </c>
      <c r="AF44" s="37">
        <v>1</v>
      </c>
      <c r="AG44" s="106">
        <v>2</v>
      </c>
      <c r="AH44" s="115"/>
    </row>
    <row r="45" spans="1:34" s="25" customFormat="1" ht="15" customHeight="1">
      <c r="A45" s="86">
        <v>74</v>
      </c>
      <c r="B45" s="57" t="s">
        <v>184</v>
      </c>
      <c r="C45" s="57" t="s">
        <v>35</v>
      </c>
      <c r="D45" s="56">
        <v>14</v>
      </c>
      <c r="E45" s="87" t="s">
        <v>102</v>
      </c>
      <c r="F45" s="78" t="s">
        <v>28</v>
      </c>
      <c r="G45" s="61" t="s">
        <v>185</v>
      </c>
      <c r="H45" s="59">
        <v>46021</v>
      </c>
      <c r="I45" s="59" t="s">
        <v>38</v>
      </c>
      <c r="J45" s="65" t="s">
        <v>186</v>
      </c>
      <c r="K45" s="95" t="s">
        <v>40</v>
      </c>
      <c r="L45" s="94" t="s">
        <v>33</v>
      </c>
      <c r="M45" s="170">
        <f t="shared" si="7"/>
        <v>20</v>
      </c>
      <c r="N45" s="174">
        <v>10</v>
      </c>
      <c r="O45" s="175">
        <v>10</v>
      </c>
      <c r="P45" s="181">
        <f t="shared" si="8"/>
        <v>10</v>
      </c>
      <c r="Q45" s="158">
        <f t="shared" si="2"/>
        <v>6</v>
      </c>
      <c r="R45" s="158">
        <f t="shared" si="3"/>
        <v>4</v>
      </c>
      <c r="S45" s="34">
        <v>0</v>
      </c>
      <c r="T45" s="34">
        <v>0</v>
      </c>
      <c r="U45" s="34">
        <v>6</v>
      </c>
      <c r="V45" s="34">
        <v>0</v>
      </c>
      <c r="W45" s="34">
        <v>0</v>
      </c>
      <c r="X45" s="35">
        <v>4</v>
      </c>
      <c r="Y45" s="157">
        <f t="shared" si="9"/>
        <v>10</v>
      </c>
      <c r="Z45" s="158">
        <f t="shared" si="5"/>
        <v>4</v>
      </c>
      <c r="AA45" s="158">
        <f t="shared" si="6"/>
        <v>6</v>
      </c>
      <c r="AB45" s="34">
        <v>1</v>
      </c>
      <c r="AC45" s="34">
        <v>1</v>
      </c>
      <c r="AD45" s="34">
        <v>2</v>
      </c>
      <c r="AE45" s="34">
        <v>1</v>
      </c>
      <c r="AF45" s="37">
        <v>1</v>
      </c>
      <c r="AG45" s="106">
        <v>4</v>
      </c>
      <c r="AH45" s="115"/>
    </row>
    <row r="46" spans="1:34" s="25" customFormat="1" ht="15" customHeight="1">
      <c r="A46" s="86">
        <v>75</v>
      </c>
      <c r="B46" s="57" t="s">
        <v>187</v>
      </c>
      <c r="C46" s="57" t="s">
        <v>35</v>
      </c>
      <c r="D46" s="56">
        <v>17</v>
      </c>
      <c r="E46" s="87" t="s">
        <v>146</v>
      </c>
      <c r="F46" s="78" t="s">
        <v>28</v>
      </c>
      <c r="G46" s="58" t="s">
        <v>188</v>
      </c>
      <c r="H46" s="59">
        <v>46002</v>
      </c>
      <c r="I46" s="59" t="s">
        <v>38</v>
      </c>
      <c r="J46" s="60" t="s">
        <v>189</v>
      </c>
      <c r="K46" s="95" t="s">
        <v>40</v>
      </c>
      <c r="L46" s="94" t="s">
        <v>33</v>
      </c>
      <c r="M46" s="170">
        <f t="shared" si="7"/>
        <v>10</v>
      </c>
      <c r="N46" s="174">
        <v>5</v>
      </c>
      <c r="O46" s="175">
        <v>5</v>
      </c>
      <c r="P46" s="181">
        <f t="shared" si="8"/>
        <v>5</v>
      </c>
      <c r="Q46" s="158">
        <f t="shared" si="2"/>
        <v>2</v>
      </c>
      <c r="R46" s="158">
        <f t="shared" si="3"/>
        <v>3</v>
      </c>
      <c r="S46" s="34">
        <v>0</v>
      </c>
      <c r="T46" s="34">
        <v>0</v>
      </c>
      <c r="U46" s="34">
        <v>2</v>
      </c>
      <c r="V46" s="34">
        <v>1</v>
      </c>
      <c r="W46" s="34">
        <v>0</v>
      </c>
      <c r="X46" s="35">
        <v>2</v>
      </c>
      <c r="Y46" s="157">
        <f t="shared" si="9"/>
        <v>5</v>
      </c>
      <c r="Z46" s="158">
        <f t="shared" si="5"/>
        <v>3</v>
      </c>
      <c r="AA46" s="158">
        <f t="shared" si="6"/>
        <v>2</v>
      </c>
      <c r="AB46" s="34">
        <v>1</v>
      </c>
      <c r="AC46" s="34">
        <v>1</v>
      </c>
      <c r="AD46" s="34">
        <v>1</v>
      </c>
      <c r="AE46" s="34">
        <v>0</v>
      </c>
      <c r="AF46" s="37">
        <v>1</v>
      </c>
      <c r="AG46" s="106">
        <v>1</v>
      </c>
      <c r="AH46" s="115"/>
    </row>
    <row r="47" spans="1:34" s="26" customFormat="1">
      <c r="A47" s="86">
        <v>79</v>
      </c>
      <c r="B47" s="57" t="s">
        <v>190</v>
      </c>
      <c r="C47" s="57" t="s">
        <v>62</v>
      </c>
      <c r="D47" s="56">
        <v>22</v>
      </c>
      <c r="E47" s="87" t="s">
        <v>191</v>
      </c>
      <c r="F47" s="78" t="s">
        <v>28</v>
      </c>
      <c r="G47" s="58" t="s">
        <v>192</v>
      </c>
      <c r="H47" s="59">
        <v>45989</v>
      </c>
      <c r="I47" s="59" t="s">
        <v>38</v>
      </c>
      <c r="J47" s="60" t="s">
        <v>193</v>
      </c>
      <c r="K47" s="95" t="s">
        <v>40</v>
      </c>
      <c r="L47" s="94" t="s">
        <v>33</v>
      </c>
      <c r="M47" s="170">
        <f t="shared" ref="M47:M78" si="10">N47+O47</f>
        <v>14</v>
      </c>
      <c r="N47" s="174">
        <v>7</v>
      </c>
      <c r="O47" s="175">
        <v>7</v>
      </c>
      <c r="P47" s="181">
        <f t="shared" si="8"/>
        <v>7</v>
      </c>
      <c r="Q47" s="158">
        <f t="shared" si="2"/>
        <v>3</v>
      </c>
      <c r="R47" s="158">
        <f t="shared" si="3"/>
        <v>4</v>
      </c>
      <c r="S47" s="34">
        <v>0</v>
      </c>
      <c r="T47" s="34">
        <v>0</v>
      </c>
      <c r="U47" s="34">
        <v>3</v>
      </c>
      <c r="V47" s="34">
        <v>0</v>
      </c>
      <c r="W47" s="34">
        <v>0</v>
      </c>
      <c r="X47" s="35">
        <v>4</v>
      </c>
      <c r="Y47" s="155">
        <f t="shared" si="9"/>
        <v>7</v>
      </c>
      <c r="Z47" s="158">
        <f t="shared" si="5"/>
        <v>4</v>
      </c>
      <c r="AA47" s="158">
        <f t="shared" si="6"/>
        <v>3</v>
      </c>
      <c r="AB47" s="34">
        <v>1</v>
      </c>
      <c r="AC47" s="34">
        <v>1</v>
      </c>
      <c r="AD47" s="34">
        <v>2</v>
      </c>
      <c r="AE47" s="34">
        <v>1</v>
      </c>
      <c r="AF47" s="37">
        <v>1</v>
      </c>
      <c r="AG47" s="106">
        <v>1</v>
      </c>
      <c r="AH47" s="114"/>
    </row>
    <row r="48" spans="1:34" s="25" customFormat="1" ht="15" customHeight="1">
      <c r="A48" s="86">
        <v>80</v>
      </c>
      <c r="B48" s="57" t="s">
        <v>194</v>
      </c>
      <c r="C48" s="57" t="s">
        <v>35</v>
      </c>
      <c r="D48" s="56">
        <v>21</v>
      </c>
      <c r="E48" s="87" t="s">
        <v>75</v>
      </c>
      <c r="F48" s="78" t="s">
        <v>28</v>
      </c>
      <c r="G48" s="58" t="s">
        <v>195</v>
      </c>
      <c r="H48" s="59">
        <v>46021</v>
      </c>
      <c r="I48" s="59" t="s">
        <v>38</v>
      </c>
      <c r="J48" s="65" t="s">
        <v>196</v>
      </c>
      <c r="K48" s="95" t="s">
        <v>40</v>
      </c>
      <c r="L48" s="94" t="s">
        <v>33</v>
      </c>
      <c r="M48" s="170">
        <f t="shared" si="10"/>
        <v>14</v>
      </c>
      <c r="N48" s="174">
        <v>7</v>
      </c>
      <c r="O48" s="175">
        <v>7</v>
      </c>
      <c r="P48" s="181">
        <f t="shared" si="8"/>
        <v>6</v>
      </c>
      <c r="Q48" s="158">
        <f t="shared" si="2"/>
        <v>3</v>
      </c>
      <c r="R48" s="158">
        <f t="shared" si="3"/>
        <v>3</v>
      </c>
      <c r="S48" s="38">
        <v>0</v>
      </c>
      <c r="T48" s="38">
        <v>1</v>
      </c>
      <c r="U48" s="38">
        <v>2</v>
      </c>
      <c r="V48" s="38">
        <v>0</v>
      </c>
      <c r="W48" s="38">
        <v>1</v>
      </c>
      <c r="X48" s="39">
        <v>2</v>
      </c>
      <c r="Y48" s="157">
        <f t="shared" si="9"/>
        <v>8</v>
      </c>
      <c r="Z48" s="158">
        <f t="shared" si="5"/>
        <v>4</v>
      </c>
      <c r="AA48" s="158">
        <f t="shared" si="6"/>
        <v>4</v>
      </c>
      <c r="AB48" s="38">
        <v>1</v>
      </c>
      <c r="AC48" s="38">
        <v>0</v>
      </c>
      <c r="AD48" s="38">
        <v>3</v>
      </c>
      <c r="AE48" s="38">
        <v>1</v>
      </c>
      <c r="AF48" s="40">
        <v>0</v>
      </c>
      <c r="AG48" s="107">
        <v>3</v>
      </c>
      <c r="AH48" s="115"/>
    </row>
    <row r="49" spans="1:34" s="25" customFormat="1" ht="15.75" customHeight="1">
      <c r="A49" s="86">
        <v>81</v>
      </c>
      <c r="B49" s="57" t="s">
        <v>197</v>
      </c>
      <c r="C49" s="57" t="s">
        <v>35</v>
      </c>
      <c r="D49" s="56">
        <v>9</v>
      </c>
      <c r="E49" s="87" t="s">
        <v>27</v>
      </c>
      <c r="F49" s="78" t="s">
        <v>28</v>
      </c>
      <c r="G49" s="58" t="s">
        <v>198</v>
      </c>
      <c r="H49" s="59">
        <v>46021</v>
      </c>
      <c r="I49" s="59" t="s">
        <v>38</v>
      </c>
      <c r="J49" s="64" t="s">
        <v>199</v>
      </c>
      <c r="K49" s="95" t="s">
        <v>40</v>
      </c>
      <c r="L49" s="94" t="s">
        <v>33</v>
      </c>
      <c r="M49" s="170">
        <f t="shared" si="10"/>
        <v>14</v>
      </c>
      <c r="N49" s="174">
        <v>7</v>
      </c>
      <c r="O49" s="175">
        <v>7</v>
      </c>
      <c r="P49" s="181">
        <f t="shared" si="8"/>
        <v>7</v>
      </c>
      <c r="Q49" s="158">
        <f t="shared" si="2"/>
        <v>3</v>
      </c>
      <c r="R49" s="158">
        <f t="shared" si="3"/>
        <v>4</v>
      </c>
      <c r="S49" s="34">
        <v>0</v>
      </c>
      <c r="T49" s="34">
        <v>0</v>
      </c>
      <c r="U49" s="34">
        <v>3</v>
      </c>
      <c r="V49" s="34">
        <v>1</v>
      </c>
      <c r="W49" s="34">
        <v>0</v>
      </c>
      <c r="X49" s="35">
        <v>3</v>
      </c>
      <c r="Y49" s="159">
        <f t="shared" si="9"/>
        <v>7</v>
      </c>
      <c r="Z49" s="158">
        <f t="shared" si="5"/>
        <v>4</v>
      </c>
      <c r="AA49" s="158">
        <f t="shared" si="6"/>
        <v>3</v>
      </c>
      <c r="AB49" s="34">
        <v>1</v>
      </c>
      <c r="AC49" s="34">
        <v>1</v>
      </c>
      <c r="AD49" s="34">
        <v>2</v>
      </c>
      <c r="AE49" s="34">
        <v>0</v>
      </c>
      <c r="AF49" s="37">
        <v>1</v>
      </c>
      <c r="AG49" s="106">
        <v>2</v>
      </c>
      <c r="AH49" s="115"/>
    </row>
    <row r="50" spans="1:34" s="25" customFormat="1" ht="14.25" customHeight="1">
      <c r="A50" s="86">
        <v>82</v>
      </c>
      <c r="B50" s="57" t="s">
        <v>200</v>
      </c>
      <c r="C50" s="57" t="s">
        <v>62</v>
      </c>
      <c r="D50" s="56">
        <v>24</v>
      </c>
      <c r="E50" s="87" t="s">
        <v>163</v>
      </c>
      <c r="F50" s="78" t="s">
        <v>28</v>
      </c>
      <c r="G50" s="58" t="s">
        <v>201</v>
      </c>
      <c r="H50" s="59">
        <v>46021</v>
      </c>
      <c r="I50" s="59" t="s">
        <v>38</v>
      </c>
      <c r="J50" s="64" t="s">
        <v>202</v>
      </c>
      <c r="K50" s="96" t="s">
        <v>40</v>
      </c>
      <c r="L50" s="98" t="s">
        <v>33</v>
      </c>
      <c r="M50" s="170">
        <f t="shared" si="10"/>
        <v>28</v>
      </c>
      <c r="N50" s="174">
        <v>14</v>
      </c>
      <c r="O50" s="175">
        <v>14</v>
      </c>
      <c r="P50" s="181">
        <f t="shared" si="8"/>
        <v>14</v>
      </c>
      <c r="Q50" s="158">
        <f t="shared" si="2"/>
        <v>7</v>
      </c>
      <c r="R50" s="158">
        <f t="shared" si="3"/>
        <v>7</v>
      </c>
      <c r="S50" s="34">
        <v>0</v>
      </c>
      <c r="T50" s="34">
        <v>1</v>
      </c>
      <c r="U50" s="34">
        <v>6</v>
      </c>
      <c r="V50" s="34">
        <v>0</v>
      </c>
      <c r="W50" s="34">
        <v>1</v>
      </c>
      <c r="X50" s="35">
        <v>6</v>
      </c>
      <c r="Y50" s="157">
        <f t="shared" si="9"/>
        <v>14</v>
      </c>
      <c r="Z50" s="158">
        <f t="shared" si="5"/>
        <v>7</v>
      </c>
      <c r="AA50" s="158">
        <f t="shared" si="6"/>
        <v>7</v>
      </c>
      <c r="AB50" s="34">
        <v>1</v>
      </c>
      <c r="AC50" s="34">
        <v>1</v>
      </c>
      <c r="AD50" s="34">
        <v>5</v>
      </c>
      <c r="AE50" s="34">
        <v>1</v>
      </c>
      <c r="AF50" s="37">
        <v>1</v>
      </c>
      <c r="AG50" s="106">
        <v>5</v>
      </c>
      <c r="AH50" s="115"/>
    </row>
    <row r="51" spans="1:34" s="25" customFormat="1" ht="15" customHeight="1">
      <c r="A51" s="86">
        <v>83</v>
      </c>
      <c r="B51" s="57" t="s">
        <v>203</v>
      </c>
      <c r="C51" s="57" t="s">
        <v>57</v>
      </c>
      <c r="D51" s="56">
        <v>8</v>
      </c>
      <c r="E51" s="87" t="s">
        <v>142</v>
      </c>
      <c r="F51" s="78" t="s">
        <v>28</v>
      </c>
      <c r="G51" s="58" t="s">
        <v>204</v>
      </c>
      <c r="H51" s="59">
        <v>46010</v>
      </c>
      <c r="I51" s="59" t="s">
        <v>38</v>
      </c>
      <c r="J51" s="60" t="s">
        <v>205</v>
      </c>
      <c r="K51" s="83" t="s">
        <v>40</v>
      </c>
      <c r="L51" s="100" t="s">
        <v>33</v>
      </c>
      <c r="M51" s="170">
        <f t="shared" si="10"/>
        <v>16</v>
      </c>
      <c r="N51" s="174">
        <v>8</v>
      </c>
      <c r="O51" s="177">
        <v>8</v>
      </c>
      <c r="P51" s="181">
        <f t="shared" si="8"/>
        <v>8</v>
      </c>
      <c r="Q51" s="158">
        <f t="shared" si="2"/>
        <v>4</v>
      </c>
      <c r="R51" s="158">
        <f t="shared" si="3"/>
        <v>4</v>
      </c>
      <c r="S51" s="38">
        <v>0</v>
      </c>
      <c r="T51" s="38">
        <v>1</v>
      </c>
      <c r="U51" s="38">
        <v>3</v>
      </c>
      <c r="V51" s="38">
        <v>0</v>
      </c>
      <c r="W51" s="38">
        <v>1</v>
      </c>
      <c r="X51" s="39">
        <v>3</v>
      </c>
      <c r="Y51" s="157">
        <f t="shared" si="9"/>
        <v>8</v>
      </c>
      <c r="Z51" s="158">
        <f t="shared" si="5"/>
        <v>4</v>
      </c>
      <c r="AA51" s="158">
        <f t="shared" si="6"/>
        <v>4</v>
      </c>
      <c r="AB51" s="38">
        <v>1</v>
      </c>
      <c r="AC51" s="38">
        <v>0</v>
      </c>
      <c r="AD51" s="38">
        <v>3</v>
      </c>
      <c r="AE51" s="38">
        <v>1</v>
      </c>
      <c r="AF51" s="40">
        <v>0</v>
      </c>
      <c r="AG51" s="107">
        <v>3</v>
      </c>
      <c r="AH51" s="115"/>
    </row>
    <row r="52" spans="1:34" s="25" customFormat="1" ht="15" customHeight="1">
      <c r="A52" s="86">
        <v>84</v>
      </c>
      <c r="B52" s="57" t="s">
        <v>206</v>
      </c>
      <c r="C52" s="57" t="s">
        <v>35</v>
      </c>
      <c r="D52" s="56">
        <v>12</v>
      </c>
      <c r="E52" s="87" t="s">
        <v>207</v>
      </c>
      <c r="F52" s="78" t="s">
        <v>49</v>
      </c>
      <c r="G52" s="58" t="s">
        <v>208</v>
      </c>
      <c r="H52" s="59">
        <v>46021</v>
      </c>
      <c r="I52" s="59" t="s">
        <v>38</v>
      </c>
      <c r="J52" s="68" t="s">
        <v>209</v>
      </c>
      <c r="K52" s="95" t="s">
        <v>40</v>
      </c>
      <c r="L52" s="94" t="s">
        <v>33</v>
      </c>
      <c r="M52" s="170">
        <f t="shared" si="10"/>
        <v>14</v>
      </c>
      <c r="N52" s="174">
        <v>10</v>
      </c>
      <c r="O52" s="175">
        <v>4</v>
      </c>
      <c r="P52" s="181">
        <f t="shared" si="8"/>
        <v>7</v>
      </c>
      <c r="Q52" s="158">
        <f t="shared" si="2"/>
        <v>5</v>
      </c>
      <c r="R52" s="158">
        <f t="shared" si="3"/>
        <v>2</v>
      </c>
      <c r="S52" s="34">
        <v>0</v>
      </c>
      <c r="T52" s="34">
        <v>0</v>
      </c>
      <c r="U52" s="34">
        <v>5</v>
      </c>
      <c r="V52" s="34">
        <v>0</v>
      </c>
      <c r="W52" s="34">
        <v>0</v>
      </c>
      <c r="X52" s="35">
        <v>2</v>
      </c>
      <c r="Y52" s="157">
        <f t="shared" si="9"/>
        <v>7</v>
      </c>
      <c r="Z52" s="158">
        <f t="shared" si="5"/>
        <v>5</v>
      </c>
      <c r="AA52" s="158">
        <f t="shared" si="6"/>
        <v>2</v>
      </c>
      <c r="AB52" s="34">
        <v>1</v>
      </c>
      <c r="AC52" s="34">
        <v>1</v>
      </c>
      <c r="AD52" s="34">
        <v>3</v>
      </c>
      <c r="AE52" s="34">
        <v>1</v>
      </c>
      <c r="AF52" s="37">
        <v>1</v>
      </c>
      <c r="AG52" s="106">
        <v>0</v>
      </c>
      <c r="AH52" s="115"/>
    </row>
    <row r="53" spans="1:34" s="26" customFormat="1" ht="13.5" customHeight="1">
      <c r="A53" s="86">
        <v>88</v>
      </c>
      <c r="B53" s="57" t="s">
        <v>210</v>
      </c>
      <c r="C53" s="57" t="s">
        <v>35</v>
      </c>
      <c r="D53" s="56">
        <v>13</v>
      </c>
      <c r="E53" s="87" t="s">
        <v>211</v>
      </c>
      <c r="F53" s="78" t="s">
        <v>28</v>
      </c>
      <c r="G53" s="58" t="s">
        <v>212</v>
      </c>
      <c r="H53" s="59">
        <v>46002</v>
      </c>
      <c r="I53" s="59" t="s">
        <v>38</v>
      </c>
      <c r="J53" s="60" t="s">
        <v>213</v>
      </c>
      <c r="K53" s="95" t="s">
        <v>40</v>
      </c>
      <c r="L53" s="94" t="s">
        <v>33</v>
      </c>
      <c r="M53" s="170">
        <f t="shared" si="10"/>
        <v>10</v>
      </c>
      <c r="N53" s="174">
        <v>5</v>
      </c>
      <c r="O53" s="175">
        <v>5</v>
      </c>
      <c r="P53" s="181">
        <f t="shared" si="8"/>
        <v>5</v>
      </c>
      <c r="Q53" s="158">
        <f t="shared" si="2"/>
        <v>2</v>
      </c>
      <c r="R53" s="158">
        <f t="shared" si="3"/>
        <v>3</v>
      </c>
      <c r="S53" s="34">
        <v>0</v>
      </c>
      <c r="T53" s="34">
        <v>0</v>
      </c>
      <c r="U53" s="34">
        <v>2</v>
      </c>
      <c r="V53" s="34">
        <v>1</v>
      </c>
      <c r="W53" s="34">
        <v>0</v>
      </c>
      <c r="X53" s="35">
        <v>2</v>
      </c>
      <c r="Y53" s="157">
        <f t="shared" si="9"/>
        <v>5</v>
      </c>
      <c r="Z53" s="158">
        <f t="shared" si="5"/>
        <v>3</v>
      </c>
      <c r="AA53" s="158">
        <f t="shared" si="6"/>
        <v>2</v>
      </c>
      <c r="AB53" s="34">
        <v>1</v>
      </c>
      <c r="AC53" s="34">
        <v>1</v>
      </c>
      <c r="AD53" s="34">
        <v>1</v>
      </c>
      <c r="AE53" s="34">
        <v>0</v>
      </c>
      <c r="AF53" s="37">
        <v>1</v>
      </c>
      <c r="AG53" s="106">
        <v>1</v>
      </c>
      <c r="AH53" s="114"/>
    </row>
    <row r="54" spans="1:34" s="25" customFormat="1" ht="15" customHeight="1">
      <c r="A54" s="86">
        <v>89</v>
      </c>
      <c r="B54" s="57" t="s">
        <v>214</v>
      </c>
      <c r="C54" s="57" t="s">
        <v>35</v>
      </c>
      <c r="D54" s="56">
        <v>14</v>
      </c>
      <c r="E54" s="87" t="s">
        <v>102</v>
      </c>
      <c r="F54" s="78" t="s">
        <v>1369</v>
      </c>
      <c r="G54" s="58" t="s">
        <v>215</v>
      </c>
      <c r="H54" s="59">
        <v>46063</v>
      </c>
      <c r="I54" s="188" t="s">
        <v>1371</v>
      </c>
      <c r="J54" s="62" t="s">
        <v>216</v>
      </c>
      <c r="K54" s="95" t="s">
        <v>40</v>
      </c>
      <c r="L54" s="94" t="s">
        <v>33</v>
      </c>
      <c r="M54" s="170">
        <f t="shared" si="10"/>
        <v>13</v>
      </c>
      <c r="N54" s="174">
        <v>6</v>
      </c>
      <c r="O54" s="175">
        <v>7</v>
      </c>
      <c r="P54" s="181">
        <f t="shared" si="8"/>
        <v>6</v>
      </c>
      <c r="Q54" s="158">
        <f t="shared" si="2"/>
        <v>3</v>
      </c>
      <c r="R54" s="158">
        <f t="shared" si="3"/>
        <v>3</v>
      </c>
      <c r="S54" s="34">
        <v>0</v>
      </c>
      <c r="T54" s="34">
        <v>1</v>
      </c>
      <c r="U54" s="34">
        <v>2</v>
      </c>
      <c r="V54" s="34">
        <v>0</v>
      </c>
      <c r="W54" s="34">
        <v>0</v>
      </c>
      <c r="X54" s="35">
        <v>3</v>
      </c>
      <c r="Y54" s="160">
        <f t="shared" si="9"/>
        <v>7</v>
      </c>
      <c r="Z54" s="158">
        <f t="shared" si="5"/>
        <v>3</v>
      </c>
      <c r="AA54" s="158">
        <f t="shared" si="6"/>
        <v>4</v>
      </c>
      <c r="AB54" s="34">
        <v>1</v>
      </c>
      <c r="AC54" s="34">
        <v>0</v>
      </c>
      <c r="AD54" s="34">
        <v>2</v>
      </c>
      <c r="AE54" s="34">
        <v>1</v>
      </c>
      <c r="AF54" s="37">
        <v>1</v>
      </c>
      <c r="AG54" s="106">
        <v>2</v>
      </c>
      <c r="AH54" s="115"/>
    </row>
    <row r="55" spans="1:34" s="25" customFormat="1" ht="15" customHeight="1">
      <c r="A55" s="86">
        <v>90</v>
      </c>
      <c r="B55" s="57" t="s">
        <v>217</v>
      </c>
      <c r="C55" s="57" t="s">
        <v>57</v>
      </c>
      <c r="D55" s="56">
        <v>5</v>
      </c>
      <c r="E55" s="87" t="s">
        <v>83</v>
      </c>
      <c r="F55" s="78" t="s">
        <v>28</v>
      </c>
      <c r="G55" s="58" t="s">
        <v>218</v>
      </c>
      <c r="H55" s="59">
        <v>46022</v>
      </c>
      <c r="I55" s="59" t="s">
        <v>38</v>
      </c>
      <c r="J55" s="65" t="s">
        <v>219</v>
      </c>
      <c r="K55" s="95" t="s">
        <v>40</v>
      </c>
      <c r="L55" s="94" t="s">
        <v>33</v>
      </c>
      <c r="M55" s="170">
        <f t="shared" si="10"/>
        <v>10</v>
      </c>
      <c r="N55" s="174">
        <v>5</v>
      </c>
      <c r="O55" s="175">
        <v>5</v>
      </c>
      <c r="P55" s="181">
        <f t="shared" si="8"/>
        <v>6</v>
      </c>
      <c r="Q55" s="158">
        <f t="shared" si="2"/>
        <v>2</v>
      </c>
      <c r="R55" s="158">
        <f t="shared" si="3"/>
        <v>4</v>
      </c>
      <c r="S55" s="34">
        <v>0</v>
      </c>
      <c r="T55" s="34">
        <v>0</v>
      </c>
      <c r="U55" s="34">
        <v>2</v>
      </c>
      <c r="V55" s="34">
        <v>1</v>
      </c>
      <c r="W55" s="34">
        <v>1</v>
      </c>
      <c r="X55" s="35">
        <v>2</v>
      </c>
      <c r="Y55" s="157">
        <f t="shared" si="9"/>
        <v>4</v>
      </c>
      <c r="Z55" s="161">
        <f t="shared" si="5"/>
        <v>3</v>
      </c>
      <c r="AA55" s="161">
        <f t="shared" si="6"/>
        <v>1</v>
      </c>
      <c r="AB55" s="34">
        <v>1</v>
      </c>
      <c r="AC55" s="34">
        <v>1</v>
      </c>
      <c r="AD55" s="34">
        <v>1</v>
      </c>
      <c r="AE55" s="34">
        <v>0</v>
      </c>
      <c r="AF55" s="37">
        <v>0</v>
      </c>
      <c r="AG55" s="106">
        <v>1</v>
      </c>
      <c r="AH55" s="115"/>
    </row>
    <row r="56" spans="1:34" s="26" customFormat="1">
      <c r="A56" s="86">
        <v>91</v>
      </c>
      <c r="B56" s="57" t="s">
        <v>220</v>
      </c>
      <c r="C56" s="57" t="s">
        <v>57</v>
      </c>
      <c r="D56" s="56">
        <v>5</v>
      </c>
      <c r="E56" s="87" t="s">
        <v>83</v>
      </c>
      <c r="F56" s="78" t="s">
        <v>28</v>
      </c>
      <c r="G56" s="58" t="s">
        <v>221</v>
      </c>
      <c r="H56" s="59">
        <v>45989</v>
      </c>
      <c r="I56" s="59" t="s">
        <v>38</v>
      </c>
      <c r="J56" s="60" t="s">
        <v>222</v>
      </c>
      <c r="K56" s="95" t="s">
        <v>40</v>
      </c>
      <c r="L56" s="94" t="s">
        <v>33</v>
      </c>
      <c r="M56" s="170">
        <f t="shared" si="10"/>
        <v>10</v>
      </c>
      <c r="N56" s="174">
        <v>5</v>
      </c>
      <c r="O56" s="175">
        <v>5</v>
      </c>
      <c r="P56" s="181">
        <f t="shared" si="8"/>
        <v>5</v>
      </c>
      <c r="Q56" s="158">
        <f t="shared" si="2"/>
        <v>2</v>
      </c>
      <c r="R56" s="158">
        <f t="shared" si="3"/>
        <v>3</v>
      </c>
      <c r="S56" s="34">
        <v>0</v>
      </c>
      <c r="T56" s="34">
        <v>1</v>
      </c>
      <c r="U56" s="34">
        <v>1</v>
      </c>
      <c r="V56" s="34">
        <v>0</v>
      </c>
      <c r="W56" s="34">
        <v>1</v>
      </c>
      <c r="X56" s="35">
        <v>2</v>
      </c>
      <c r="Y56" s="157">
        <f t="shared" si="9"/>
        <v>5</v>
      </c>
      <c r="Z56" s="158">
        <f t="shared" si="5"/>
        <v>3</v>
      </c>
      <c r="AA56" s="158">
        <f t="shared" si="6"/>
        <v>2</v>
      </c>
      <c r="AB56" s="34">
        <v>1</v>
      </c>
      <c r="AC56" s="34">
        <v>0</v>
      </c>
      <c r="AD56" s="34">
        <v>2</v>
      </c>
      <c r="AE56" s="34">
        <v>1</v>
      </c>
      <c r="AF56" s="37">
        <v>0</v>
      </c>
      <c r="AG56" s="106">
        <v>1</v>
      </c>
      <c r="AH56" s="114"/>
    </row>
    <row r="57" spans="1:34" s="25" customFormat="1" ht="15" customHeight="1">
      <c r="A57" s="86">
        <v>92</v>
      </c>
      <c r="B57" s="57" t="s">
        <v>223</v>
      </c>
      <c r="C57" s="57" t="s">
        <v>47</v>
      </c>
      <c r="D57" s="56">
        <v>24</v>
      </c>
      <c r="E57" s="87" t="s">
        <v>163</v>
      </c>
      <c r="F57" s="78" t="s">
        <v>28</v>
      </c>
      <c r="G57" s="58" t="s">
        <v>224</v>
      </c>
      <c r="H57" s="59">
        <v>45950</v>
      </c>
      <c r="I57" s="59" t="s">
        <v>38</v>
      </c>
      <c r="J57" s="66" t="s">
        <v>225</v>
      </c>
      <c r="K57" s="95" t="s">
        <v>40</v>
      </c>
      <c r="L57" s="94" t="s">
        <v>33</v>
      </c>
      <c r="M57" s="170">
        <f t="shared" si="10"/>
        <v>14</v>
      </c>
      <c r="N57" s="174">
        <v>7</v>
      </c>
      <c r="O57" s="175">
        <v>7</v>
      </c>
      <c r="P57" s="181">
        <f t="shared" si="8"/>
        <v>8</v>
      </c>
      <c r="Q57" s="158">
        <f t="shared" si="2"/>
        <v>4</v>
      </c>
      <c r="R57" s="158">
        <f t="shared" si="3"/>
        <v>4</v>
      </c>
      <c r="S57" s="34">
        <v>0</v>
      </c>
      <c r="T57" s="34">
        <v>0</v>
      </c>
      <c r="U57" s="34">
        <v>4</v>
      </c>
      <c r="V57" s="34">
        <v>0</v>
      </c>
      <c r="W57" s="34">
        <v>0</v>
      </c>
      <c r="X57" s="35">
        <v>4</v>
      </c>
      <c r="Y57" s="157">
        <f t="shared" si="9"/>
        <v>6</v>
      </c>
      <c r="Z57" s="158">
        <f t="shared" si="5"/>
        <v>3</v>
      </c>
      <c r="AA57" s="158">
        <f t="shared" si="6"/>
        <v>3</v>
      </c>
      <c r="AB57" s="34">
        <v>1</v>
      </c>
      <c r="AC57" s="34">
        <v>1</v>
      </c>
      <c r="AD57" s="34">
        <v>1</v>
      </c>
      <c r="AE57" s="34">
        <v>1</v>
      </c>
      <c r="AF57" s="37">
        <v>1</v>
      </c>
      <c r="AG57" s="106">
        <v>1</v>
      </c>
      <c r="AH57" s="115"/>
    </row>
    <row r="58" spans="1:34" s="25" customFormat="1" ht="15" customHeight="1">
      <c r="A58" s="86">
        <v>93</v>
      </c>
      <c r="B58" s="57" t="s">
        <v>226</v>
      </c>
      <c r="C58" s="57" t="s">
        <v>57</v>
      </c>
      <c r="D58" s="56">
        <v>5</v>
      </c>
      <c r="E58" s="87" t="s">
        <v>83</v>
      </c>
      <c r="F58" s="78" t="s">
        <v>28</v>
      </c>
      <c r="G58" s="58" t="s">
        <v>227</v>
      </c>
      <c r="H58" s="59">
        <v>45989</v>
      </c>
      <c r="I58" s="59" t="s">
        <v>38</v>
      </c>
      <c r="J58" s="60" t="s">
        <v>228</v>
      </c>
      <c r="K58" s="95" t="s">
        <v>40</v>
      </c>
      <c r="L58" s="94" t="s">
        <v>33</v>
      </c>
      <c r="M58" s="170">
        <f t="shared" si="10"/>
        <v>10</v>
      </c>
      <c r="N58" s="174">
        <v>5</v>
      </c>
      <c r="O58" s="175">
        <v>5</v>
      </c>
      <c r="P58" s="181">
        <f t="shared" si="8"/>
        <v>5</v>
      </c>
      <c r="Q58" s="158">
        <f t="shared" si="2"/>
        <v>2</v>
      </c>
      <c r="R58" s="158">
        <f t="shared" si="3"/>
        <v>3</v>
      </c>
      <c r="S58" s="34">
        <v>0</v>
      </c>
      <c r="T58" s="34">
        <v>0</v>
      </c>
      <c r="U58" s="34">
        <v>2</v>
      </c>
      <c r="V58" s="34">
        <v>1</v>
      </c>
      <c r="W58" s="34">
        <v>0</v>
      </c>
      <c r="X58" s="35">
        <v>2</v>
      </c>
      <c r="Y58" s="157">
        <f t="shared" si="9"/>
        <v>5</v>
      </c>
      <c r="Z58" s="158">
        <f t="shared" si="5"/>
        <v>3</v>
      </c>
      <c r="AA58" s="158">
        <f t="shared" si="6"/>
        <v>2</v>
      </c>
      <c r="AB58" s="34">
        <v>1</v>
      </c>
      <c r="AC58" s="34">
        <v>1</v>
      </c>
      <c r="AD58" s="34">
        <v>1</v>
      </c>
      <c r="AE58" s="34">
        <v>0</v>
      </c>
      <c r="AF58" s="37">
        <v>1</v>
      </c>
      <c r="AG58" s="106">
        <v>1</v>
      </c>
      <c r="AH58" s="115"/>
    </row>
    <row r="59" spans="1:34" s="26" customFormat="1" ht="12" customHeight="1">
      <c r="A59" s="86">
        <v>94</v>
      </c>
      <c r="B59" s="57" t="s">
        <v>229</v>
      </c>
      <c r="C59" s="57" t="s">
        <v>26</v>
      </c>
      <c r="D59" s="56">
        <v>9</v>
      </c>
      <c r="E59" s="87" t="s">
        <v>27</v>
      </c>
      <c r="F59" s="78" t="s">
        <v>28</v>
      </c>
      <c r="G59" s="58" t="s">
        <v>230</v>
      </c>
      <c r="H59" s="59">
        <v>45989</v>
      </c>
      <c r="I59" s="59" t="s">
        <v>38</v>
      </c>
      <c r="J59" s="60" t="s">
        <v>231</v>
      </c>
      <c r="K59" s="95" t="s">
        <v>45</v>
      </c>
      <c r="L59" s="94" t="s">
        <v>33</v>
      </c>
      <c r="M59" s="170">
        <f t="shared" si="10"/>
        <v>6</v>
      </c>
      <c r="N59" s="174">
        <v>5</v>
      </c>
      <c r="O59" s="175">
        <v>1</v>
      </c>
      <c r="P59" s="181">
        <f t="shared" si="8"/>
        <v>2</v>
      </c>
      <c r="Q59" s="158">
        <f t="shared" si="2"/>
        <v>2</v>
      </c>
      <c r="R59" s="158">
        <f t="shared" si="3"/>
        <v>0</v>
      </c>
      <c r="S59" s="34">
        <v>0</v>
      </c>
      <c r="T59" s="34">
        <v>0</v>
      </c>
      <c r="U59" s="34">
        <v>2</v>
      </c>
      <c r="V59" s="34">
        <v>0</v>
      </c>
      <c r="W59" s="34">
        <v>0</v>
      </c>
      <c r="X59" s="35">
        <v>0</v>
      </c>
      <c r="Y59" s="155">
        <f t="shared" si="9"/>
        <v>4</v>
      </c>
      <c r="Z59" s="158">
        <f t="shared" si="5"/>
        <v>3</v>
      </c>
      <c r="AA59" s="158">
        <f t="shared" si="6"/>
        <v>1</v>
      </c>
      <c r="AB59" s="34">
        <v>1</v>
      </c>
      <c r="AC59" s="34">
        <v>1</v>
      </c>
      <c r="AD59" s="34">
        <v>1</v>
      </c>
      <c r="AE59" s="34">
        <v>0</v>
      </c>
      <c r="AF59" s="37">
        <v>1</v>
      </c>
      <c r="AG59" s="106">
        <v>0</v>
      </c>
      <c r="AH59" s="114"/>
    </row>
    <row r="60" spans="1:34" s="26" customFormat="1" ht="12.75" customHeight="1">
      <c r="A60" s="86">
        <v>95</v>
      </c>
      <c r="B60" s="57" t="s">
        <v>232</v>
      </c>
      <c r="C60" s="57" t="s">
        <v>70</v>
      </c>
      <c r="D60" s="56">
        <v>4</v>
      </c>
      <c r="E60" s="87" t="s">
        <v>71</v>
      </c>
      <c r="F60" s="78" t="s">
        <v>28</v>
      </c>
      <c r="G60" s="58" t="s">
        <v>233</v>
      </c>
      <c r="H60" s="59">
        <v>46014</v>
      </c>
      <c r="I60" s="59" t="s">
        <v>38</v>
      </c>
      <c r="J60" s="60" t="s">
        <v>234</v>
      </c>
      <c r="K60" s="95" t="s">
        <v>40</v>
      </c>
      <c r="L60" s="94" t="s">
        <v>33</v>
      </c>
      <c r="M60" s="170">
        <f t="shared" si="10"/>
        <v>15</v>
      </c>
      <c r="N60" s="174">
        <v>8</v>
      </c>
      <c r="O60" s="177">
        <v>7</v>
      </c>
      <c r="P60" s="181">
        <f t="shared" si="8"/>
        <v>7</v>
      </c>
      <c r="Q60" s="158">
        <f t="shared" si="2"/>
        <v>4</v>
      </c>
      <c r="R60" s="158">
        <f t="shared" si="3"/>
        <v>3</v>
      </c>
      <c r="S60" s="38">
        <v>0</v>
      </c>
      <c r="T60" s="38">
        <v>0</v>
      </c>
      <c r="U60" s="38">
        <v>4</v>
      </c>
      <c r="V60" s="38">
        <v>0</v>
      </c>
      <c r="W60" s="38">
        <v>0</v>
      </c>
      <c r="X60" s="39">
        <v>3</v>
      </c>
      <c r="Y60" s="157">
        <f t="shared" si="9"/>
        <v>8</v>
      </c>
      <c r="Z60" s="158">
        <f t="shared" si="5"/>
        <v>4</v>
      </c>
      <c r="AA60" s="158">
        <f t="shared" si="6"/>
        <v>4</v>
      </c>
      <c r="AB60" s="38">
        <v>1</v>
      </c>
      <c r="AC60" s="38">
        <v>1</v>
      </c>
      <c r="AD60" s="38">
        <v>2</v>
      </c>
      <c r="AE60" s="38">
        <v>1</v>
      </c>
      <c r="AF60" s="36">
        <v>1</v>
      </c>
      <c r="AG60" s="107">
        <v>2</v>
      </c>
      <c r="AH60" s="114"/>
    </row>
    <row r="61" spans="1:34" s="25" customFormat="1" ht="15" customHeight="1">
      <c r="A61" s="86">
        <v>96</v>
      </c>
      <c r="B61" s="57" t="s">
        <v>235</v>
      </c>
      <c r="C61" s="57" t="s">
        <v>57</v>
      </c>
      <c r="D61" s="56">
        <v>6</v>
      </c>
      <c r="E61" s="87" t="s">
        <v>58</v>
      </c>
      <c r="F61" s="78" t="s">
        <v>28</v>
      </c>
      <c r="G61" s="58" t="s">
        <v>236</v>
      </c>
      <c r="H61" s="59">
        <v>46021</v>
      </c>
      <c r="I61" s="59" t="s">
        <v>38</v>
      </c>
      <c r="J61" s="64" t="s">
        <v>237</v>
      </c>
      <c r="K61" s="95" t="s">
        <v>40</v>
      </c>
      <c r="L61" s="94" t="s">
        <v>33</v>
      </c>
      <c r="M61" s="170">
        <f t="shared" si="10"/>
        <v>10</v>
      </c>
      <c r="N61" s="174">
        <v>5</v>
      </c>
      <c r="O61" s="175">
        <v>5</v>
      </c>
      <c r="P61" s="181">
        <f t="shared" si="8"/>
        <v>5</v>
      </c>
      <c r="Q61" s="158">
        <f t="shared" si="2"/>
        <v>2</v>
      </c>
      <c r="R61" s="158">
        <f t="shared" si="3"/>
        <v>3</v>
      </c>
      <c r="S61" s="34">
        <v>0</v>
      </c>
      <c r="T61" s="34">
        <v>1</v>
      </c>
      <c r="U61" s="34">
        <v>1</v>
      </c>
      <c r="V61" s="34">
        <v>0</v>
      </c>
      <c r="W61" s="34">
        <v>1</v>
      </c>
      <c r="X61" s="35">
        <v>2</v>
      </c>
      <c r="Y61" s="157">
        <f t="shared" si="9"/>
        <v>5</v>
      </c>
      <c r="Z61" s="158">
        <f t="shared" si="5"/>
        <v>3</v>
      </c>
      <c r="AA61" s="158">
        <f t="shared" si="6"/>
        <v>2</v>
      </c>
      <c r="AB61" s="34">
        <v>1</v>
      </c>
      <c r="AC61" s="34">
        <v>0</v>
      </c>
      <c r="AD61" s="34">
        <v>2</v>
      </c>
      <c r="AE61" s="34">
        <v>1</v>
      </c>
      <c r="AF61" s="37">
        <v>0</v>
      </c>
      <c r="AG61" s="106">
        <v>1</v>
      </c>
      <c r="AH61" s="115"/>
    </row>
    <row r="62" spans="1:34" s="25" customFormat="1" ht="15" customHeight="1">
      <c r="A62" s="86">
        <v>97</v>
      </c>
      <c r="B62" s="57" t="s">
        <v>238</v>
      </c>
      <c r="C62" s="57" t="s">
        <v>26</v>
      </c>
      <c r="D62" s="56">
        <v>9</v>
      </c>
      <c r="E62" s="87" t="s">
        <v>27</v>
      </c>
      <c r="F62" s="78" t="s">
        <v>28</v>
      </c>
      <c r="G62" s="58" t="s">
        <v>239</v>
      </c>
      <c r="H62" s="59">
        <v>45971</v>
      </c>
      <c r="I62" s="59" t="s">
        <v>38</v>
      </c>
      <c r="J62" s="60" t="s">
        <v>240</v>
      </c>
      <c r="K62" s="95" t="s">
        <v>45</v>
      </c>
      <c r="L62" s="94" t="s">
        <v>33</v>
      </c>
      <c r="M62" s="170">
        <f t="shared" si="10"/>
        <v>18</v>
      </c>
      <c r="N62" s="174">
        <v>18</v>
      </c>
      <c r="O62" s="175">
        <v>0</v>
      </c>
      <c r="P62" s="181">
        <f t="shared" si="8"/>
        <v>9</v>
      </c>
      <c r="Q62" s="158">
        <f t="shared" si="2"/>
        <v>9</v>
      </c>
      <c r="R62" s="158">
        <f t="shared" si="3"/>
        <v>0</v>
      </c>
      <c r="S62" s="34">
        <v>0</v>
      </c>
      <c r="T62" s="34">
        <v>0</v>
      </c>
      <c r="U62" s="34">
        <v>9</v>
      </c>
      <c r="V62" s="34">
        <v>0</v>
      </c>
      <c r="W62" s="34">
        <v>0</v>
      </c>
      <c r="X62" s="35">
        <v>0</v>
      </c>
      <c r="Y62" s="157">
        <f t="shared" si="9"/>
        <v>9</v>
      </c>
      <c r="Z62" s="158">
        <f t="shared" si="5"/>
        <v>9</v>
      </c>
      <c r="AA62" s="158">
        <f t="shared" si="6"/>
        <v>0</v>
      </c>
      <c r="AB62" s="34">
        <v>3</v>
      </c>
      <c r="AC62" s="34">
        <v>3</v>
      </c>
      <c r="AD62" s="34">
        <v>3</v>
      </c>
      <c r="AE62" s="34">
        <v>0</v>
      </c>
      <c r="AF62" s="37">
        <v>0</v>
      </c>
      <c r="AG62" s="106">
        <v>0</v>
      </c>
      <c r="AH62" s="115"/>
    </row>
    <row r="63" spans="1:34" s="25" customFormat="1" ht="15" customHeight="1">
      <c r="A63" s="86">
        <v>98</v>
      </c>
      <c r="B63" s="57" t="s">
        <v>241</v>
      </c>
      <c r="C63" s="57" t="s">
        <v>35</v>
      </c>
      <c r="D63" s="56">
        <v>21</v>
      </c>
      <c r="E63" s="87" t="s">
        <v>75</v>
      </c>
      <c r="F63" s="78" t="s">
        <v>28</v>
      </c>
      <c r="G63" s="58" t="s">
        <v>242</v>
      </c>
      <c r="H63" s="59">
        <v>46002</v>
      </c>
      <c r="I63" s="59" t="s">
        <v>38</v>
      </c>
      <c r="J63" s="60" t="s">
        <v>243</v>
      </c>
      <c r="K63" s="95" t="s">
        <v>40</v>
      </c>
      <c r="L63" s="94" t="s">
        <v>33</v>
      </c>
      <c r="M63" s="170">
        <f t="shared" si="10"/>
        <v>10</v>
      </c>
      <c r="N63" s="174">
        <v>5</v>
      </c>
      <c r="O63" s="175">
        <v>5</v>
      </c>
      <c r="P63" s="181">
        <f t="shared" si="8"/>
        <v>5</v>
      </c>
      <c r="Q63" s="158">
        <f t="shared" si="2"/>
        <v>2</v>
      </c>
      <c r="R63" s="158">
        <f t="shared" si="3"/>
        <v>3</v>
      </c>
      <c r="S63" s="34">
        <v>0</v>
      </c>
      <c r="T63" s="34">
        <v>0</v>
      </c>
      <c r="U63" s="34">
        <v>2</v>
      </c>
      <c r="V63" s="34">
        <v>1</v>
      </c>
      <c r="W63" s="34">
        <v>1</v>
      </c>
      <c r="X63" s="35">
        <v>1</v>
      </c>
      <c r="Y63" s="157">
        <f t="shared" si="9"/>
        <v>5</v>
      </c>
      <c r="Z63" s="158">
        <f t="shared" si="5"/>
        <v>3</v>
      </c>
      <c r="AA63" s="158">
        <f t="shared" si="6"/>
        <v>2</v>
      </c>
      <c r="AB63" s="34">
        <v>1</v>
      </c>
      <c r="AC63" s="34">
        <v>1</v>
      </c>
      <c r="AD63" s="34">
        <v>1</v>
      </c>
      <c r="AE63" s="34">
        <v>0</v>
      </c>
      <c r="AF63" s="37">
        <v>0</v>
      </c>
      <c r="AG63" s="106">
        <v>2</v>
      </c>
      <c r="AH63" s="115"/>
    </row>
    <row r="64" spans="1:34" s="25" customFormat="1" ht="15" customHeight="1">
      <c r="A64" s="86">
        <v>101</v>
      </c>
      <c r="B64" s="57" t="s">
        <v>244</v>
      </c>
      <c r="C64" s="57" t="s">
        <v>35</v>
      </c>
      <c r="D64" s="56">
        <v>16</v>
      </c>
      <c r="E64" s="87" t="s">
        <v>53</v>
      </c>
      <c r="F64" s="78" t="s">
        <v>28</v>
      </c>
      <c r="G64" s="58" t="s">
        <v>245</v>
      </c>
      <c r="H64" s="59">
        <v>45912</v>
      </c>
      <c r="I64" s="59" t="s">
        <v>38</v>
      </c>
      <c r="J64" s="60" t="s">
        <v>246</v>
      </c>
      <c r="K64" s="96" t="s">
        <v>40</v>
      </c>
      <c r="L64" s="94" t="s">
        <v>33</v>
      </c>
      <c r="M64" s="170">
        <f t="shared" si="10"/>
        <v>16</v>
      </c>
      <c r="N64" s="174">
        <v>8</v>
      </c>
      <c r="O64" s="175">
        <v>8</v>
      </c>
      <c r="P64" s="181">
        <f t="shared" si="8"/>
        <v>8</v>
      </c>
      <c r="Q64" s="158">
        <f t="shared" si="2"/>
        <v>4</v>
      </c>
      <c r="R64" s="158">
        <f t="shared" si="3"/>
        <v>4</v>
      </c>
      <c r="S64" s="34">
        <v>0</v>
      </c>
      <c r="T64" s="34">
        <v>0</v>
      </c>
      <c r="U64" s="34">
        <v>4</v>
      </c>
      <c r="V64" s="34">
        <v>0</v>
      </c>
      <c r="W64" s="34">
        <v>0</v>
      </c>
      <c r="X64" s="35">
        <v>4</v>
      </c>
      <c r="Y64" s="157">
        <f t="shared" si="9"/>
        <v>8</v>
      </c>
      <c r="Z64" s="158">
        <f t="shared" si="5"/>
        <v>4</v>
      </c>
      <c r="AA64" s="158">
        <f t="shared" si="6"/>
        <v>4</v>
      </c>
      <c r="AB64" s="34">
        <v>1</v>
      </c>
      <c r="AC64" s="34">
        <v>1</v>
      </c>
      <c r="AD64" s="34">
        <v>2</v>
      </c>
      <c r="AE64" s="34">
        <v>1</v>
      </c>
      <c r="AF64" s="37">
        <v>1</v>
      </c>
      <c r="AG64" s="106">
        <v>2</v>
      </c>
      <c r="AH64" s="115"/>
    </row>
    <row r="65" spans="1:34" s="26" customFormat="1" ht="18" customHeight="1">
      <c r="A65" s="86">
        <v>102</v>
      </c>
      <c r="B65" s="57" t="s">
        <v>247</v>
      </c>
      <c r="C65" s="57" t="s">
        <v>57</v>
      </c>
      <c r="D65" s="56">
        <v>8</v>
      </c>
      <c r="E65" s="87" t="s">
        <v>142</v>
      </c>
      <c r="F65" s="78" t="s">
        <v>28</v>
      </c>
      <c r="G65" s="58" t="s">
        <v>248</v>
      </c>
      <c r="H65" s="59">
        <v>46002</v>
      </c>
      <c r="I65" s="59" t="s">
        <v>38</v>
      </c>
      <c r="J65" s="60" t="s">
        <v>249</v>
      </c>
      <c r="K65" s="83" t="s">
        <v>45</v>
      </c>
      <c r="L65" s="94" t="s">
        <v>33</v>
      </c>
      <c r="M65" s="170">
        <f t="shared" si="10"/>
        <v>10</v>
      </c>
      <c r="N65" s="174">
        <v>5</v>
      </c>
      <c r="O65" s="175">
        <v>5</v>
      </c>
      <c r="P65" s="181">
        <f t="shared" si="8"/>
        <v>4</v>
      </c>
      <c r="Q65" s="158">
        <f t="shared" si="2"/>
        <v>2</v>
      </c>
      <c r="R65" s="158">
        <f t="shared" si="3"/>
        <v>2</v>
      </c>
      <c r="S65" s="34">
        <v>0</v>
      </c>
      <c r="T65" s="34">
        <v>0</v>
      </c>
      <c r="U65" s="34">
        <v>2</v>
      </c>
      <c r="V65" s="34">
        <v>0</v>
      </c>
      <c r="W65" s="34">
        <v>0</v>
      </c>
      <c r="X65" s="35">
        <v>2</v>
      </c>
      <c r="Y65" s="157">
        <f t="shared" si="9"/>
        <v>6</v>
      </c>
      <c r="Z65" s="158">
        <f t="shared" si="5"/>
        <v>3</v>
      </c>
      <c r="AA65" s="158">
        <f t="shared" si="6"/>
        <v>3</v>
      </c>
      <c r="AB65" s="34">
        <v>1</v>
      </c>
      <c r="AC65" s="34">
        <v>1</v>
      </c>
      <c r="AD65" s="34">
        <v>1</v>
      </c>
      <c r="AE65" s="34">
        <v>1</v>
      </c>
      <c r="AF65" s="37">
        <v>1</v>
      </c>
      <c r="AG65" s="106">
        <v>1</v>
      </c>
      <c r="AH65" s="114"/>
    </row>
    <row r="66" spans="1:34" s="25" customFormat="1" ht="15" customHeight="1">
      <c r="A66" s="86">
        <v>103</v>
      </c>
      <c r="B66" s="57" t="s">
        <v>250</v>
      </c>
      <c r="C66" s="57" t="s">
        <v>57</v>
      </c>
      <c r="D66" s="56">
        <v>5</v>
      </c>
      <c r="E66" s="87" t="s">
        <v>83</v>
      </c>
      <c r="F66" s="78" t="s">
        <v>28</v>
      </c>
      <c r="G66" s="58" t="s">
        <v>251</v>
      </c>
      <c r="H66" s="59">
        <v>45971</v>
      </c>
      <c r="I66" s="59" t="s">
        <v>38</v>
      </c>
      <c r="J66" s="60" t="s">
        <v>252</v>
      </c>
      <c r="K66" s="95" t="s">
        <v>32</v>
      </c>
      <c r="L66" s="94" t="s">
        <v>33</v>
      </c>
      <c r="M66" s="170">
        <f t="shared" si="10"/>
        <v>5</v>
      </c>
      <c r="N66" s="174">
        <v>5</v>
      </c>
      <c r="O66" s="175">
        <v>0</v>
      </c>
      <c r="P66" s="181">
        <f t="shared" si="8"/>
        <v>2</v>
      </c>
      <c r="Q66" s="158">
        <f t="shared" si="2"/>
        <v>2</v>
      </c>
      <c r="R66" s="158">
        <f t="shared" si="3"/>
        <v>0</v>
      </c>
      <c r="S66" s="34">
        <v>0</v>
      </c>
      <c r="T66" s="34">
        <v>0</v>
      </c>
      <c r="U66" s="34">
        <v>2</v>
      </c>
      <c r="V66" s="34">
        <v>0</v>
      </c>
      <c r="W66" s="34">
        <v>0</v>
      </c>
      <c r="X66" s="35">
        <v>0</v>
      </c>
      <c r="Y66" s="157">
        <f t="shared" si="9"/>
        <v>3</v>
      </c>
      <c r="Z66" s="158">
        <f t="shared" si="5"/>
        <v>3</v>
      </c>
      <c r="AA66" s="158">
        <f t="shared" si="6"/>
        <v>0</v>
      </c>
      <c r="AB66" s="34">
        <v>1</v>
      </c>
      <c r="AC66" s="34">
        <v>1</v>
      </c>
      <c r="AD66" s="34">
        <v>1</v>
      </c>
      <c r="AE66" s="34">
        <v>0</v>
      </c>
      <c r="AF66" s="37">
        <v>0</v>
      </c>
      <c r="AG66" s="106">
        <v>0</v>
      </c>
      <c r="AH66" s="115"/>
    </row>
    <row r="67" spans="1:34" s="25" customFormat="1" ht="15" customHeight="1">
      <c r="A67" s="86">
        <v>104</v>
      </c>
      <c r="B67" s="57" t="s">
        <v>253</v>
      </c>
      <c r="C67" s="57" t="s">
        <v>35</v>
      </c>
      <c r="D67" s="56">
        <v>21</v>
      </c>
      <c r="E67" s="87" t="s">
        <v>75</v>
      </c>
      <c r="F67" s="78" t="s">
        <v>28</v>
      </c>
      <c r="G67" s="58" t="s">
        <v>254</v>
      </c>
      <c r="H67" s="59">
        <v>46021</v>
      </c>
      <c r="I67" s="59" t="s">
        <v>38</v>
      </c>
      <c r="J67" s="64" t="s">
        <v>255</v>
      </c>
      <c r="K67" s="96" t="s">
        <v>40</v>
      </c>
      <c r="L67" s="94" t="s">
        <v>33</v>
      </c>
      <c r="M67" s="170">
        <f t="shared" si="10"/>
        <v>22</v>
      </c>
      <c r="N67" s="174">
        <v>11</v>
      </c>
      <c r="O67" s="175">
        <v>11</v>
      </c>
      <c r="P67" s="181">
        <f t="shared" si="8"/>
        <v>12</v>
      </c>
      <c r="Q67" s="158">
        <f t="shared" si="2"/>
        <v>5</v>
      </c>
      <c r="R67" s="158">
        <f t="shared" si="3"/>
        <v>7</v>
      </c>
      <c r="S67" s="34">
        <v>0</v>
      </c>
      <c r="T67" s="34">
        <v>1</v>
      </c>
      <c r="U67" s="34">
        <v>4</v>
      </c>
      <c r="V67" s="34">
        <v>1</v>
      </c>
      <c r="W67" s="34">
        <v>1</v>
      </c>
      <c r="X67" s="35">
        <v>5</v>
      </c>
      <c r="Y67" s="159">
        <f t="shared" si="9"/>
        <v>10</v>
      </c>
      <c r="Z67" s="158">
        <f t="shared" si="5"/>
        <v>6</v>
      </c>
      <c r="AA67" s="158">
        <f t="shared" si="6"/>
        <v>4</v>
      </c>
      <c r="AB67" s="34">
        <v>1</v>
      </c>
      <c r="AC67" s="34">
        <v>0</v>
      </c>
      <c r="AD67" s="34">
        <v>5</v>
      </c>
      <c r="AE67" s="34">
        <v>0</v>
      </c>
      <c r="AF67" s="37">
        <v>0</v>
      </c>
      <c r="AG67" s="106">
        <v>4</v>
      </c>
      <c r="AH67" s="115"/>
    </row>
    <row r="68" spans="1:34" s="25" customFormat="1" ht="15" customHeight="1">
      <c r="A68" s="86">
        <v>105</v>
      </c>
      <c r="B68" s="57" t="s">
        <v>256</v>
      </c>
      <c r="C68" s="57" t="s">
        <v>35</v>
      </c>
      <c r="D68" s="56">
        <v>16</v>
      </c>
      <c r="E68" s="87" t="s">
        <v>53</v>
      </c>
      <c r="F68" s="78" t="s">
        <v>28</v>
      </c>
      <c r="G68" s="58" t="s">
        <v>257</v>
      </c>
      <c r="H68" s="59">
        <v>46020</v>
      </c>
      <c r="I68" s="59" t="s">
        <v>38</v>
      </c>
      <c r="J68" s="64" t="s">
        <v>258</v>
      </c>
      <c r="K68" s="83" t="s">
        <v>40</v>
      </c>
      <c r="L68" s="94" t="s">
        <v>33</v>
      </c>
      <c r="M68" s="170">
        <f t="shared" si="10"/>
        <v>12</v>
      </c>
      <c r="N68" s="174">
        <v>6</v>
      </c>
      <c r="O68" s="175">
        <v>6</v>
      </c>
      <c r="P68" s="181">
        <f t="shared" si="8"/>
        <v>5</v>
      </c>
      <c r="Q68" s="158">
        <f t="shared" si="2"/>
        <v>2</v>
      </c>
      <c r="R68" s="158">
        <f t="shared" si="3"/>
        <v>3</v>
      </c>
      <c r="S68" s="34">
        <v>0</v>
      </c>
      <c r="T68" s="34">
        <v>0</v>
      </c>
      <c r="U68" s="34">
        <v>2</v>
      </c>
      <c r="V68" s="34">
        <v>0</v>
      </c>
      <c r="W68" s="34">
        <v>0</v>
      </c>
      <c r="X68" s="35">
        <v>3</v>
      </c>
      <c r="Y68" s="159">
        <f t="shared" si="9"/>
        <v>7</v>
      </c>
      <c r="Z68" s="158">
        <f t="shared" si="5"/>
        <v>4</v>
      </c>
      <c r="AA68" s="158">
        <f t="shared" si="6"/>
        <v>3</v>
      </c>
      <c r="AB68" s="34">
        <v>1</v>
      </c>
      <c r="AC68" s="34">
        <v>1</v>
      </c>
      <c r="AD68" s="34">
        <v>2</v>
      </c>
      <c r="AE68" s="34">
        <v>1</v>
      </c>
      <c r="AF68" s="37">
        <v>1</v>
      </c>
      <c r="AG68" s="106">
        <v>1</v>
      </c>
      <c r="AH68" s="115"/>
    </row>
    <row r="69" spans="1:34" s="25" customFormat="1" ht="15" customHeight="1">
      <c r="A69" s="86">
        <v>106</v>
      </c>
      <c r="B69" s="57" t="s">
        <v>259</v>
      </c>
      <c r="C69" s="57" t="s">
        <v>70</v>
      </c>
      <c r="D69" s="56">
        <v>4</v>
      </c>
      <c r="E69" s="87" t="s">
        <v>71</v>
      </c>
      <c r="F69" s="78" t="s">
        <v>28</v>
      </c>
      <c r="G69" s="58" t="s">
        <v>260</v>
      </c>
      <c r="H69" s="59">
        <v>46018</v>
      </c>
      <c r="I69" s="59" t="s">
        <v>38</v>
      </c>
      <c r="J69" s="64" t="s">
        <v>261</v>
      </c>
      <c r="K69" s="95" t="s">
        <v>40</v>
      </c>
      <c r="L69" s="94" t="s">
        <v>33</v>
      </c>
      <c r="M69" s="170">
        <f t="shared" si="10"/>
        <v>18</v>
      </c>
      <c r="N69" s="174">
        <v>9</v>
      </c>
      <c r="O69" s="175">
        <v>9</v>
      </c>
      <c r="P69" s="181">
        <f t="shared" si="8"/>
        <v>8</v>
      </c>
      <c r="Q69" s="158">
        <f t="shared" si="2"/>
        <v>4</v>
      </c>
      <c r="R69" s="158">
        <f t="shared" si="3"/>
        <v>4</v>
      </c>
      <c r="S69" s="34">
        <v>0</v>
      </c>
      <c r="T69" s="34">
        <v>0</v>
      </c>
      <c r="U69" s="34">
        <v>4</v>
      </c>
      <c r="V69" s="34">
        <v>0</v>
      </c>
      <c r="W69" s="34">
        <v>0</v>
      </c>
      <c r="X69" s="35">
        <v>4</v>
      </c>
      <c r="Y69" s="157">
        <f t="shared" si="9"/>
        <v>10</v>
      </c>
      <c r="Z69" s="161">
        <f t="shared" si="5"/>
        <v>5</v>
      </c>
      <c r="AA69" s="161">
        <f t="shared" si="6"/>
        <v>5</v>
      </c>
      <c r="AB69" s="34">
        <v>1</v>
      </c>
      <c r="AC69" s="34">
        <v>1</v>
      </c>
      <c r="AD69" s="34">
        <v>3</v>
      </c>
      <c r="AE69" s="34">
        <v>1</v>
      </c>
      <c r="AF69" s="37">
        <v>1</v>
      </c>
      <c r="AG69" s="106">
        <v>3</v>
      </c>
      <c r="AH69" s="115"/>
    </row>
    <row r="70" spans="1:34" s="25" customFormat="1" ht="15" customHeight="1">
      <c r="A70" s="86">
        <v>107</v>
      </c>
      <c r="B70" s="57" t="s">
        <v>262</v>
      </c>
      <c r="C70" s="57" t="s">
        <v>57</v>
      </c>
      <c r="D70" s="56">
        <v>8</v>
      </c>
      <c r="E70" s="87" t="s">
        <v>142</v>
      </c>
      <c r="F70" s="78" t="s">
        <v>28</v>
      </c>
      <c r="G70" s="58" t="s">
        <v>263</v>
      </c>
      <c r="H70" s="59">
        <v>46018</v>
      </c>
      <c r="I70" s="59" t="s">
        <v>38</v>
      </c>
      <c r="J70" s="64" t="s">
        <v>264</v>
      </c>
      <c r="K70" s="95" t="s">
        <v>40</v>
      </c>
      <c r="L70" s="94" t="s">
        <v>33</v>
      </c>
      <c r="M70" s="170">
        <f t="shared" si="10"/>
        <v>14</v>
      </c>
      <c r="N70" s="174">
        <v>7</v>
      </c>
      <c r="O70" s="175">
        <v>7</v>
      </c>
      <c r="P70" s="181">
        <f t="shared" ref="P70:P101" si="11">Q70+R70</f>
        <v>6</v>
      </c>
      <c r="Q70" s="158">
        <f t="shared" ref="Q70:Q133" si="12">S70+T70+U70</f>
        <v>3</v>
      </c>
      <c r="R70" s="158">
        <f t="shared" ref="R70:R133" si="13">V70+W70+X70</f>
        <v>3</v>
      </c>
      <c r="S70" s="34">
        <v>0</v>
      </c>
      <c r="T70" s="34">
        <v>0</v>
      </c>
      <c r="U70" s="34">
        <v>3</v>
      </c>
      <c r="V70" s="34">
        <v>0</v>
      </c>
      <c r="W70" s="34">
        <v>0</v>
      </c>
      <c r="X70" s="35">
        <v>3</v>
      </c>
      <c r="Y70" s="157">
        <f t="shared" ref="Y70:Y101" si="14">Z70+AA70</f>
        <v>8</v>
      </c>
      <c r="Z70" s="158">
        <f t="shared" ref="Z70:Z133" si="15">AB70+AC70+AD70</f>
        <v>4</v>
      </c>
      <c r="AA70" s="158">
        <f t="shared" ref="AA70:AA133" si="16">AE70+AF70+AG70</f>
        <v>4</v>
      </c>
      <c r="AB70" s="34">
        <v>1</v>
      </c>
      <c r="AC70" s="34">
        <v>1</v>
      </c>
      <c r="AD70" s="34">
        <v>2</v>
      </c>
      <c r="AE70" s="34">
        <v>1</v>
      </c>
      <c r="AF70" s="37">
        <v>1</v>
      </c>
      <c r="AG70" s="106">
        <v>2</v>
      </c>
      <c r="AH70" s="115"/>
    </row>
    <row r="71" spans="1:34" s="25" customFormat="1" ht="15" customHeight="1">
      <c r="A71" s="86">
        <v>108</v>
      </c>
      <c r="B71" s="57" t="s">
        <v>265</v>
      </c>
      <c r="C71" s="57" t="s">
        <v>62</v>
      </c>
      <c r="D71" s="56">
        <v>22</v>
      </c>
      <c r="E71" s="87" t="s">
        <v>191</v>
      </c>
      <c r="F71" s="78" t="s">
        <v>28</v>
      </c>
      <c r="G71" s="58" t="s">
        <v>266</v>
      </c>
      <c r="H71" s="59">
        <v>46020</v>
      </c>
      <c r="I71" s="59" t="s">
        <v>38</v>
      </c>
      <c r="J71" s="64" t="s">
        <v>267</v>
      </c>
      <c r="K71" s="95" t="s">
        <v>40</v>
      </c>
      <c r="L71" s="94" t="s">
        <v>33</v>
      </c>
      <c r="M71" s="170">
        <f t="shared" si="10"/>
        <v>14</v>
      </c>
      <c r="N71" s="174">
        <v>7</v>
      </c>
      <c r="O71" s="175">
        <v>7</v>
      </c>
      <c r="P71" s="181">
        <f t="shared" si="11"/>
        <v>6</v>
      </c>
      <c r="Q71" s="158">
        <f t="shared" si="12"/>
        <v>3</v>
      </c>
      <c r="R71" s="158">
        <f t="shared" si="13"/>
        <v>3</v>
      </c>
      <c r="S71" s="34">
        <v>0</v>
      </c>
      <c r="T71" s="34">
        <v>1</v>
      </c>
      <c r="U71" s="34">
        <v>2</v>
      </c>
      <c r="V71" s="34">
        <v>0</v>
      </c>
      <c r="W71" s="34">
        <v>1</v>
      </c>
      <c r="X71" s="35">
        <v>2</v>
      </c>
      <c r="Y71" s="157">
        <f t="shared" si="14"/>
        <v>8</v>
      </c>
      <c r="Z71" s="158">
        <f t="shared" si="15"/>
        <v>4</v>
      </c>
      <c r="AA71" s="158">
        <f t="shared" si="16"/>
        <v>4</v>
      </c>
      <c r="AB71" s="34">
        <v>1</v>
      </c>
      <c r="AC71" s="34">
        <v>0</v>
      </c>
      <c r="AD71" s="34">
        <v>3</v>
      </c>
      <c r="AE71" s="34">
        <v>1</v>
      </c>
      <c r="AF71" s="37">
        <v>0</v>
      </c>
      <c r="AG71" s="106">
        <v>3</v>
      </c>
      <c r="AH71" s="115"/>
    </row>
    <row r="72" spans="1:34" s="25" customFormat="1" ht="15" customHeight="1">
      <c r="A72" s="86">
        <v>109</v>
      </c>
      <c r="B72" s="57" t="s">
        <v>268</v>
      </c>
      <c r="C72" s="57" t="s">
        <v>35</v>
      </c>
      <c r="D72" s="56">
        <v>17</v>
      </c>
      <c r="E72" s="87" t="s">
        <v>146</v>
      </c>
      <c r="F72" s="78" t="s">
        <v>49</v>
      </c>
      <c r="G72" s="69" t="s">
        <v>269</v>
      </c>
      <c r="H72" s="59">
        <v>45856</v>
      </c>
      <c r="I72" s="59" t="s">
        <v>38</v>
      </c>
      <c r="J72" s="64" t="s">
        <v>270</v>
      </c>
      <c r="K72" s="95" t="s">
        <v>40</v>
      </c>
      <c r="L72" s="94" t="s">
        <v>33</v>
      </c>
      <c r="M72" s="170">
        <f t="shared" si="10"/>
        <v>0</v>
      </c>
      <c r="N72" s="174">
        <v>0</v>
      </c>
      <c r="O72" s="175">
        <v>0</v>
      </c>
      <c r="P72" s="181">
        <f t="shared" si="11"/>
        <v>0</v>
      </c>
      <c r="Q72" s="158">
        <f t="shared" si="12"/>
        <v>0</v>
      </c>
      <c r="R72" s="158">
        <f t="shared" si="13"/>
        <v>0</v>
      </c>
      <c r="S72" s="34">
        <v>0</v>
      </c>
      <c r="T72" s="34">
        <v>0</v>
      </c>
      <c r="U72" s="34">
        <v>0</v>
      </c>
      <c r="V72" s="34">
        <v>0</v>
      </c>
      <c r="W72" s="34">
        <v>0</v>
      </c>
      <c r="X72" s="35">
        <v>0</v>
      </c>
      <c r="Y72" s="155">
        <f t="shared" si="14"/>
        <v>0</v>
      </c>
      <c r="Z72" s="158">
        <f t="shared" si="15"/>
        <v>0</v>
      </c>
      <c r="AA72" s="158">
        <f t="shared" si="16"/>
        <v>0</v>
      </c>
      <c r="AB72" s="34">
        <v>0</v>
      </c>
      <c r="AC72" s="34">
        <v>0</v>
      </c>
      <c r="AD72" s="34">
        <v>0</v>
      </c>
      <c r="AE72" s="34">
        <v>0</v>
      </c>
      <c r="AF72" s="37">
        <v>0</v>
      </c>
      <c r="AG72" s="106">
        <v>0</v>
      </c>
      <c r="AH72" s="115"/>
    </row>
    <row r="73" spans="1:34" s="25" customFormat="1" ht="15" customHeight="1">
      <c r="A73" s="86">
        <v>110</v>
      </c>
      <c r="B73" s="57" t="s">
        <v>271</v>
      </c>
      <c r="C73" s="57" t="s">
        <v>62</v>
      </c>
      <c r="D73" s="56">
        <v>24</v>
      </c>
      <c r="E73" s="87" t="s">
        <v>163</v>
      </c>
      <c r="F73" s="78" t="s">
        <v>28</v>
      </c>
      <c r="G73" s="58" t="s">
        <v>272</v>
      </c>
      <c r="H73" s="59">
        <v>46021</v>
      </c>
      <c r="I73" s="59" t="s">
        <v>38</v>
      </c>
      <c r="J73" s="60" t="s">
        <v>273</v>
      </c>
      <c r="K73" s="95" t="s">
        <v>40</v>
      </c>
      <c r="L73" s="94" t="s">
        <v>33</v>
      </c>
      <c r="M73" s="170">
        <f t="shared" si="10"/>
        <v>12</v>
      </c>
      <c r="N73" s="174">
        <v>6</v>
      </c>
      <c r="O73" s="175">
        <v>6</v>
      </c>
      <c r="P73" s="181">
        <f t="shared" si="11"/>
        <v>6</v>
      </c>
      <c r="Q73" s="158">
        <f t="shared" si="12"/>
        <v>3</v>
      </c>
      <c r="R73" s="158">
        <f t="shared" si="13"/>
        <v>3</v>
      </c>
      <c r="S73" s="34">
        <v>0</v>
      </c>
      <c r="T73" s="34">
        <v>0</v>
      </c>
      <c r="U73" s="34">
        <v>3</v>
      </c>
      <c r="V73" s="34">
        <v>0</v>
      </c>
      <c r="W73" s="34">
        <v>0</v>
      </c>
      <c r="X73" s="35">
        <v>3</v>
      </c>
      <c r="Y73" s="155">
        <f t="shared" si="14"/>
        <v>6</v>
      </c>
      <c r="Z73" s="158">
        <f t="shared" si="15"/>
        <v>3</v>
      </c>
      <c r="AA73" s="158">
        <f t="shared" si="16"/>
        <v>3</v>
      </c>
      <c r="AB73" s="34">
        <v>1</v>
      </c>
      <c r="AC73" s="34">
        <v>1</v>
      </c>
      <c r="AD73" s="34">
        <v>1</v>
      </c>
      <c r="AE73" s="34">
        <v>1</v>
      </c>
      <c r="AF73" s="37">
        <v>1</v>
      </c>
      <c r="AG73" s="106">
        <v>1</v>
      </c>
      <c r="AH73" s="115"/>
    </row>
    <row r="74" spans="1:34" s="25" customFormat="1" ht="15" customHeight="1">
      <c r="A74" s="86">
        <v>111</v>
      </c>
      <c r="B74" s="57" t="s">
        <v>274</v>
      </c>
      <c r="C74" s="57" t="s">
        <v>26</v>
      </c>
      <c r="D74" s="56">
        <v>9</v>
      </c>
      <c r="E74" s="87" t="s">
        <v>27</v>
      </c>
      <c r="F74" s="78" t="s">
        <v>28</v>
      </c>
      <c r="G74" s="58" t="s">
        <v>275</v>
      </c>
      <c r="H74" s="59">
        <v>45951</v>
      </c>
      <c r="I74" s="59" t="s">
        <v>38</v>
      </c>
      <c r="J74" s="60" t="s">
        <v>276</v>
      </c>
      <c r="K74" s="95" t="s">
        <v>45</v>
      </c>
      <c r="L74" s="98" t="s">
        <v>33</v>
      </c>
      <c r="M74" s="170">
        <f t="shared" si="10"/>
        <v>5</v>
      </c>
      <c r="N74" s="174">
        <v>5</v>
      </c>
      <c r="O74" s="175">
        <v>0</v>
      </c>
      <c r="P74" s="181">
        <f t="shared" si="11"/>
        <v>2</v>
      </c>
      <c r="Q74" s="158">
        <f t="shared" si="12"/>
        <v>2</v>
      </c>
      <c r="R74" s="158">
        <f t="shared" si="13"/>
        <v>0</v>
      </c>
      <c r="S74" s="34">
        <v>0</v>
      </c>
      <c r="T74" s="34">
        <v>0</v>
      </c>
      <c r="U74" s="34">
        <v>2</v>
      </c>
      <c r="V74" s="34">
        <v>0</v>
      </c>
      <c r="W74" s="34">
        <v>0</v>
      </c>
      <c r="X74" s="35">
        <v>0</v>
      </c>
      <c r="Y74" s="157">
        <f t="shared" si="14"/>
        <v>3</v>
      </c>
      <c r="Z74" s="158">
        <f t="shared" si="15"/>
        <v>3</v>
      </c>
      <c r="AA74" s="158">
        <f t="shared" si="16"/>
        <v>0</v>
      </c>
      <c r="AB74" s="34">
        <v>1</v>
      </c>
      <c r="AC74" s="34">
        <v>1</v>
      </c>
      <c r="AD74" s="34">
        <v>1</v>
      </c>
      <c r="AE74" s="34">
        <v>0</v>
      </c>
      <c r="AF74" s="43">
        <v>0</v>
      </c>
      <c r="AG74" s="106">
        <v>0</v>
      </c>
      <c r="AH74" s="115"/>
    </row>
    <row r="75" spans="1:34" s="25" customFormat="1" ht="15" customHeight="1">
      <c r="A75" s="86">
        <v>112</v>
      </c>
      <c r="B75" s="57" t="s">
        <v>277</v>
      </c>
      <c r="C75" s="57" t="s">
        <v>35</v>
      </c>
      <c r="D75" s="56">
        <v>21</v>
      </c>
      <c r="E75" s="87" t="s">
        <v>75</v>
      </c>
      <c r="F75" s="78" t="s">
        <v>28</v>
      </c>
      <c r="G75" s="58" t="s">
        <v>278</v>
      </c>
      <c r="H75" s="59">
        <v>46002</v>
      </c>
      <c r="I75" s="59" t="s">
        <v>38</v>
      </c>
      <c r="J75" s="60" t="s">
        <v>279</v>
      </c>
      <c r="K75" s="95" t="s">
        <v>40</v>
      </c>
      <c r="L75" s="99" t="s">
        <v>33</v>
      </c>
      <c r="M75" s="170">
        <f t="shared" si="10"/>
        <v>11</v>
      </c>
      <c r="N75" s="174">
        <v>11</v>
      </c>
      <c r="O75" s="175">
        <v>0</v>
      </c>
      <c r="P75" s="181">
        <f t="shared" si="11"/>
        <v>5</v>
      </c>
      <c r="Q75" s="158">
        <f t="shared" si="12"/>
        <v>5</v>
      </c>
      <c r="R75" s="158">
        <f t="shared" si="13"/>
        <v>0</v>
      </c>
      <c r="S75" s="34">
        <v>0</v>
      </c>
      <c r="T75" s="34">
        <v>1</v>
      </c>
      <c r="U75" s="34">
        <v>4</v>
      </c>
      <c r="V75" s="34">
        <v>0</v>
      </c>
      <c r="W75" s="34">
        <v>0</v>
      </c>
      <c r="X75" s="35">
        <v>0</v>
      </c>
      <c r="Y75" s="157">
        <f t="shared" si="14"/>
        <v>6</v>
      </c>
      <c r="Z75" s="158">
        <f t="shared" si="15"/>
        <v>6</v>
      </c>
      <c r="AA75" s="158">
        <f t="shared" si="16"/>
        <v>0</v>
      </c>
      <c r="AB75" s="34">
        <v>1</v>
      </c>
      <c r="AC75" s="34">
        <v>0</v>
      </c>
      <c r="AD75" s="34">
        <v>5</v>
      </c>
      <c r="AE75" s="34">
        <v>0</v>
      </c>
      <c r="AF75" s="37">
        <v>0</v>
      </c>
      <c r="AG75" s="106">
        <v>0</v>
      </c>
      <c r="AH75" s="115"/>
    </row>
    <row r="76" spans="1:34" s="25" customFormat="1" ht="15" customHeight="1">
      <c r="A76" s="86">
        <v>113</v>
      </c>
      <c r="B76" s="57" t="s">
        <v>280</v>
      </c>
      <c r="C76" s="57" t="s">
        <v>57</v>
      </c>
      <c r="D76" s="56">
        <v>5</v>
      </c>
      <c r="E76" s="87" t="s">
        <v>83</v>
      </c>
      <c r="F76" s="78" t="s">
        <v>28</v>
      </c>
      <c r="G76" s="58" t="s">
        <v>281</v>
      </c>
      <c r="H76" s="59">
        <v>46018</v>
      </c>
      <c r="I76" s="59" t="s">
        <v>38</v>
      </c>
      <c r="J76" s="64" t="s">
        <v>282</v>
      </c>
      <c r="K76" s="95" t="s">
        <v>40</v>
      </c>
      <c r="L76" s="94" t="s">
        <v>33</v>
      </c>
      <c r="M76" s="170">
        <f t="shared" si="10"/>
        <v>10</v>
      </c>
      <c r="N76" s="174">
        <v>5</v>
      </c>
      <c r="O76" s="175">
        <v>5</v>
      </c>
      <c r="P76" s="181">
        <f t="shared" si="11"/>
        <v>5</v>
      </c>
      <c r="Q76" s="158">
        <f t="shared" si="12"/>
        <v>2</v>
      </c>
      <c r="R76" s="158">
        <f t="shared" si="13"/>
        <v>3</v>
      </c>
      <c r="S76" s="34">
        <v>0</v>
      </c>
      <c r="T76" s="34">
        <v>0</v>
      </c>
      <c r="U76" s="34">
        <v>2</v>
      </c>
      <c r="V76" s="34">
        <v>1</v>
      </c>
      <c r="W76" s="34">
        <v>0</v>
      </c>
      <c r="X76" s="35">
        <v>2</v>
      </c>
      <c r="Y76" s="157">
        <f t="shared" si="14"/>
        <v>5</v>
      </c>
      <c r="Z76" s="158">
        <f t="shared" si="15"/>
        <v>3</v>
      </c>
      <c r="AA76" s="158">
        <f t="shared" si="16"/>
        <v>2</v>
      </c>
      <c r="AB76" s="34">
        <v>1</v>
      </c>
      <c r="AC76" s="34">
        <v>1</v>
      </c>
      <c r="AD76" s="34">
        <v>1</v>
      </c>
      <c r="AE76" s="34">
        <v>0</v>
      </c>
      <c r="AF76" s="37">
        <v>1</v>
      </c>
      <c r="AG76" s="106">
        <v>1</v>
      </c>
      <c r="AH76" s="115"/>
    </row>
    <row r="77" spans="1:34" s="25" customFormat="1" ht="15" customHeight="1">
      <c r="A77" s="86">
        <v>114</v>
      </c>
      <c r="B77" s="57" t="s">
        <v>283</v>
      </c>
      <c r="C77" s="57" t="s">
        <v>47</v>
      </c>
      <c r="D77" s="56">
        <v>18</v>
      </c>
      <c r="E77" s="87" t="s">
        <v>48</v>
      </c>
      <c r="F77" s="78" t="s">
        <v>28</v>
      </c>
      <c r="G77" s="58" t="s">
        <v>284</v>
      </c>
      <c r="H77" s="59">
        <v>45960</v>
      </c>
      <c r="I77" s="59" t="s">
        <v>38</v>
      </c>
      <c r="J77" s="60" t="s">
        <v>285</v>
      </c>
      <c r="K77" s="95" t="s">
        <v>40</v>
      </c>
      <c r="L77" s="94" t="s">
        <v>33</v>
      </c>
      <c r="M77" s="170">
        <f t="shared" si="10"/>
        <v>12</v>
      </c>
      <c r="N77" s="174">
        <v>6</v>
      </c>
      <c r="O77" s="175">
        <v>6</v>
      </c>
      <c r="P77" s="181">
        <f t="shared" si="11"/>
        <v>6</v>
      </c>
      <c r="Q77" s="158">
        <f t="shared" si="12"/>
        <v>3</v>
      </c>
      <c r="R77" s="158">
        <f t="shared" si="13"/>
        <v>3</v>
      </c>
      <c r="S77" s="34">
        <v>0</v>
      </c>
      <c r="T77" s="34">
        <v>0</v>
      </c>
      <c r="U77" s="34">
        <v>3</v>
      </c>
      <c r="V77" s="34">
        <v>0</v>
      </c>
      <c r="W77" s="34">
        <v>0</v>
      </c>
      <c r="X77" s="35">
        <v>3</v>
      </c>
      <c r="Y77" s="157">
        <f t="shared" si="14"/>
        <v>6</v>
      </c>
      <c r="Z77" s="158">
        <f t="shared" si="15"/>
        <v>3</v>
      </c>
      <c r="AA77" s="158">
        <f t="shared" si="16"/>
        <v>3</v>
      </c>
      <c r="AB77" s="34">
        <v>1</v>
      </c>
      <c r="AC77" s="34">
        <v>1</v>
      </c>
      <c r="AD77" s="34">
        <v>1</v>
      </c>
      <c r="AE77" s="34">
        <v>1</v>
      </c>
      <c r="AF77" s="37">
        <v>1</v>
      </c>
      <c r="AG77" s="109">
        <v>1</v>
      </c>
      <c r="AH77" s="115"/>
    </row>
    <row r="78" spans="1:34" s="25" customFormat="1" ht="15" customHeight="1">
      <c r="A78" s="86">
        <v>116</v>
      </c>
      <c r="B78" s="57" t="s">
        <v>286</v>
      </c>
      <c r="C78" s="57" t="s">
        <v>62</v>
      </c>
      <c r="D78" s="56">
        <v>24</v>
      </c>
      <c r="E78" s="87" t="s">
        <v>163</v>
      </c>
      <c r="F78" s="78" t="s">
        <v>28</v>
      </c>
      <c r="G78" s="58" t="s">
        <v>287</v>
      </c>
      <c r="H78" s="59">
        <v>45960</v>
      </c>
      <c r="I78" s="59" t="s">
        <v>38</v>
      </c>
      <c r="J78" s="60" t="s">
        <v>288</v>
      </c>
      <c r="K78" s="95" t="s">
        <v>40</v>
      </c>
      <c r="L78" s="94" t="s">
        <v>33</v>
      </c>
      <c r="M78" s="170">
        <f t="shared" si="10"/>
        <v>13</v>
      </c>
      <c r="N78" s="174">
        <v>6</v>
      </c>
      <c r="O78" s="175">
        <v>7</v>
      </c>
      <c r="P78" s="181">
        <f t="shared" si="11"/>
        <v>6</v>
      </c>
      <c r="Q78" s="158">
        <f t="shared" si="12"/>
        <v>3</v>
      </c>
      <c r="R78" s="158">
        <f t="shared" si="13"/>
        <v>3</v>
      </c>
      <c r="S78" s="34">
        <v>0</v>
      </c>
      <c r="T78" s="34">
        <v>0</v>
      </c>
      <c r="U78" s="34">
        <v>3</v>
      </c>
      <c r="V78" s="34">
        <v>0</v>
      </c>
      <c r="W78" s="34">
        <v>0</v>
      </c>
      <c r="X78" s="35">
        <v>3</v>
      </c>
      <c r="Y78" s="157">
        <f t="shared" si="14"/>
        <v>7</v>
      </c>
      <c r="Z78" s="158">
        <f t="shared" si="15"/>
        <v>3</v>
      </c>
      <c r="AA78" s="158">
        <f t="shared" si="16"/>
        <v>4</v>
      </c>
      <c r="AB78" s="34">
        <v>1</v>
      </c>
      <c r="AC78" s="34">
        <v>1</v>
      </c>
      <c r="AD78" s="34">
        <v>1</v>
      </c>
      <c r="AE78" s="34">
        <v>1</v>
      </c>
      <c r="AF78" s="37">
        <v>2</v>
      </c>
      <c r="AG78" s="106">
        <v>1</v>
      </c>
      <c r="AH78" s="115"/>
    </row>
    <row r="79" spans="1:34" s="25" customFormat="1" ht="15" customHeight="1">
      <c r="A79" s="86">
        <v>117</v>
      </c>
      <c r="B79" s="57" t="s">
        <v>289</v>
      </c>
      <c r="C79" s="57" t="s">
        <v>35</v>
      </c>
      <c r="D79" s="56">
        <v>17</v>
      </c>
      <c r="E79" s="87" t="s">
        <v>146</v>
      </c>
      <c r="F79" s="78" t="s">
        <v>28</v>
      </c>
      <c r="G79" s="58" t="s">
        <v>290</v>
      </c>
      <c r="H79" s="59">
        <v>45971</v>
      </c>
      <c r="I79" s="59" t="s">
        <v>38</v>
      </c>
      <c r="J79" s="60" t="s">
        <v>291</v>
      </c>
      <c r="K79" s="95" t="s">
        <v>40</v>
      </c>
      <c r="L79" s="94" t="s">
        <v>33</v>
      </c>
      <c r="M79" s="170">
        <f t="shared" ref="M79" si="17">N79+O79</f>
        <v>14</v>
      </c>
      <c r="N79" s="174">
        <v>7</v>
      </c>
      <c r="O79" s="175">
        <v>7</v>
      </c>
      <c r="P79" s="181">
        <f t="shared" si="11"/>
        <v>7</v>
      </c>
      <c r="Q79" s="158">
        <f t="shared" si="12"/>
        <v>4</v>
      </c>
      <c r="R79" s="158">
        <f t="shared" si="13"/>
        <v>3</v>
      </c>
      <c r="S79" s="34">
        <v>0</v>
      </c>
      <c r="T79" s="34">
        <v>1</v>
      </c>
      <c r="U79" s="34">
        <v>3</v>
      </c>
      <c r="V79" s="34">
        <v>0</v>
      </c>
      <c r="W79" s="34">
        <v>1</v>
      </c>
      <c r="X79" s="35">
        <v>2</v>
      </c>
      <c r="Y79" s="157">
        <f t="shared" si="14"/>
        <v>7</v>
      </c>
      <c r="Z79" s="158">
        <f t="shared" si="15"/>
        <v>3</v>
      </c>
      <c r="AA79" s="158">
        <f t="shared" si="16"/>
        <v>4</v>
      </c>
      <c r="AB79" s="34">
        <v>1</v>
      </c>
      <c r="AC79" s="34">
        <v>0</v>
      </c>
      <c r="AD79" s="34">
        <v>2</v>
      </c>
      <c r="AE79" s="34">
        <v>1</v>
      </c>
      <c r="AF79" s="37">
        <v>0</v>
      </c>
      <c r="AG79" s="106">
        <v>3</v>
      </c>
      <c r="AH79" s="115"/>
    </row>
    <row r="80" spans="1:34" s="25" customFormat="1" ht="15" customHeight="1">
      <c r="A80" s="86">
        <v>118</v>
      </c>
      <c r="B80" s="57" t="s">
        <v>292</v>
      </c>
      <c r="C80" s="57" t="s">
        <v>57</v>
      </c>
      <c r="D80" s="56">
        <v>8</v>
      </c>
      <c r="E80" s="87" t="s">
        <v>142</v>
      </c>
      <c r="F80" s="78" t="s">
        <v>49</v>
      </c>
      <c r="G80" s="58" t="s">
        <v>293</v>
      </c>
      <c r="H80" s="59">
        <v>46064</v>
      </c>
      <c r="I80" s="59" t="s">
        <v>38</v>
      </c>
      <c r="J80" s="60" t="s">
        <v>294</v>
      </c>
      <c r="K80" s="95" t="s">
        <v>40</v>
      </c>
      <c r="L80" s="94" t="s">
        <v>33</v>
      </c>
      <c r="M80" s="170">
        <v>9</v>
      </c>
      <c r="N80" s="174">
        <v>7</v>
      </c>
      <c r="O80" s="175">
        <v>2</v>
      </c>
      <c r="P80" s="181">
        <f t="shared" si="11"/>
        <v>5</v>
      </c>
      <c r="Q80" s="158">
        <f t="shared" si="12"/>
        <v>4</v>
      </c>
      <c r="R80" s="158">
        <f t="shared" si="13"/>
        <v>1</v>
      </c>
      <c r="S80" s="34">
        <v>0</v>
      </c>
      <c r="T80" s="34">
        <v>1</v>
      </c>
      <c r="U80" s="34">
        <v>3</v>
      </c>
      <c r="V80" s="34">
        <v>0</v>
      </c>
      <c r="W80" s="34">
        <v>1</v>
      </c>
      <c r="X80" s="35">
        <v>0</v>
      </c>
      <c r="Y80" s="157">
        <f t="shared" si="14"/>
        <v>4</v>
      </c>
      <c r="Z80" s="158">
        <f t="shared" si="15"/>
        <v>3</v>
      </c>
      <c r="AA80" s="158">
        <f t="shared" si="16"/>
        <v>1</v>
      </c>
      <c r="AB80" s="34">
        <v>1</v>
      </c>
      <c r="AC80" s="34">
        <v>0</v>
      </c>
      <c r="AD80" s="34">
        <v>2</v>
      </c>
      <c r="AE80" s="34">
        <v>1</v>
      </c>
      <c r="AF80" s="37">
        <v>0</v>
      </c>
      <c r="AG80" s="106">
        <v>0</v>
      </c>
      <c r="AH80" s="115"/>
    </row>
    <row r="81" spans="1:34" s="25" customFormat="1" ht="15" customHeight="1">
      <c r="A81" s="86">
        <v>119</v>
      </c>
      <c r="B81" s="57" t="s">
        <v>295</v>
      </c>
      <c r="C81" s="57" t="s">
        <v>26</v>
      </c>
      <c r="D81" s="56">
        <v>9</v>
      </c>
      <c r="E81" s="87" t="s">
        <v>27</v>
      </c>
      <c r="F81" s="78" t="s">
        <v>28</v>
      </c>
      <c r="G81" s="58" t="s">
        <v>296</v>
      </c>
      <c r="H81" s="59">
        <v>45960</v>
      </c>
      <c r="I81" s="59" t="s">
        <v>38</v>
      </c>
      <c r="J81" s="60" t="s">
        <v>297</v>
      </c>
      <c r="K81" s="95" t="s">
        <v>45</v>
      </c>
      <c r="L81" s="94" t="s">
        <v>33</v>
      </c>
      <c r="M81" s="170">
        <f>N81+O81</f>
        <v>6</v>
      </c>
      <c r="N81" s="174">
        <v>6</v>
      </c>
      <c r="O81" s="175">
        <v>0</v>
      </c>
      <c r="P81" s="181">
        <f t="shared" si="11"/>
        <v>3</v>
      </c>
      <c r="Q81" s="158">
        <f t="shared" si="12"/>
        <v>3</v>
      </c>
      <c r="R81" s="158">
        <f t="shared" si="13"/>
        <v>0</v>
      </c>
      <c r="S81" s="34">
        <v>1</v>
      </c>
      <c r="T81" s="34">
        <v>0</v>
      </c>
      <c r="U81" s="34">
        <v>2</v>
      </c>
      <c r="V81" s="34">
        <v>0</v>
      </c>
      <c r="W81" s="34">
        <v>0</v>
      </c>
      <c r="X81" s="35">
        <v>0</v>
      </c>
      <c r="Y81" s="157">
        <f t="shared" si="14"/>
        <v>3</v>
      </c>
      <c r="Z81" s="158">
        <f t="shared" si="15"/>
        <v>3</v>
      </c>
      <c r="AA81" s="158">
        <f t="shared" si="16"/>
        <v>0</v>
      </c>
      <c r="AB81" s="34">
        <v>0</v>
      </c>
      <c r="AC81" s="34">
        <v>1</v>
      </c>
      <c r="AD81" s="34">
        <v>2</v>
      </c>
      <c r="AE81" s="34">
        <v>0</v>
      </c>
      <c r="AF81" s="37">
        <v>0</v>
      </c>
      <c r="AG81" s="106">
        <v>0</v>
      </c>
      <c r="AH81" s="115"/>
    </row>
    <row r="82" spans="1:34" s="25" customFormat="1" ht="15" customHeight="1">
      <c r="A82" s="86">
        <v>120</v>
      </c>
      <c r="B82" s="57" t="s">
        <v>298</v>
      </c>
      <c r="C82" s="57" t="s">
        <v>35</v>
      </c>
      <c r="D82" s="56">
        <v>16</v>
      </c>
      <c r="E82" s="87" t="s">
        <v>53</v>
      </c>
      <c r="F82" s="78" t="s">
        <v>28</v>
      </c>
      <c r="G82" s="58" t="s">
        <v>299</v>
      </c>
      <c r="H82" s="59">
        <v>46010</v>
      </c>
      <c r="I82" s="59" t="s">
        <v>38</v>
      </c>
      <c r="J82" s="60" t="s">
        <v>300</v>
      </c>
      <c r="K82" s="95" t="s">
        <v>40</v>
      </c>
      <c r="L82" s="94" t="s">
        <v>33</v>
      </c>
      <c r="M82" s="170">
        <f>N82+O82</f>
        <v>10</v>
      </c>
      <c r="N82" s="174">
        <v>5</v>
      </c>
      <c r="O82" s="175">
        <v>5</v>
      </c>
      <c r="P82" s="181">
        <f t="shared" si="11"/>
        <v>5</v>
      </c>
      <c r="Q82" s="158">
        <f t="shared" si="12"/>
        <v>2</v>
      </c>
      <c r="R82" s="158">
        <f t="shared" si="13"/>
        <v>3</v>
      </c>
      <c r="S82" s="34">
        <v>0</v>
      </c>
      <c r="T82" s="34">
        <v>0</v>
      </c>
      <c r="U82" s="34">
        <v>2</v>
      </c>
      <c r="V82" s="34">
        <v>1</v>
      </c>
      <c r="W82" s="34">
        <v>1</v>
      </c>
      <c r="X82" s="35">
        <v>1</v>
      </c>
      <c r="Y82" s="157">
        <f t="shared" si="14"/>
        <v>5</v>
      </c>
      <c r="Z82" s="158">
        <f t="shared" si="15"/>
        <v>3</v>
      </c>
      <c r="AA82" s="158">
        <f t="shared" si="16"/>
        <v>2</v>
      </c>
      <c r="AB82" s="34">
        <v>1</v>
      </c>
      <c r="AC82" s="34">
        <v>1</v>
      </c>
      <c r="AD82" s="34">
        <v>1</v>
      </c>
      <c r="AE82" s="34">
        <v>0</v>
      </c>
      <c r="AF82" s="37">
        <v>0</v>
      </c>
      <c r="AG82" s="106">
        <v>2</v>
      </c>
      <c r="AH82" s="115"/>
    </row>
    <row r="83" spans="1:34" s="25" customFormat="1" ht="15" customHeight="1">
      <c r="A83" s="86">
        <v>122</v>
      </c>
      <c r="B83" s="57" t="s">
        <v>301</v>
      </c>
      <c r="C83" s="57" t="s">
        <v>47</v>
      </c>
      <c r="D83" s="56">
        <v>18</v>
      </c>
      <c r="E83" s="87" t="s">
        <v>48</v>
      </c>
      <c r="F83" s="78" t="s">
        <v>28</v>
      </c>
      <c r="G83" s="58" t="s">
        <v>302</v>
      </c>
      <c r="H83" s="59">
        <v>46010</v>
      </c>
      <c r="I83" s="59" t="s">
        <v>38</v>
      </c>
      <c r="J83" s="60" t="s">
        <v>303</v>
      </c>
      <c r="K83" s="95" t="s">
        <v>40</v>
      </c>
      <c r="L83" s="94" t="s">
        <v>33</v>
      </c>
      <c r="M83" s="170">
        <f>N83+O83</f>
        <v>14</v>
      </c>
      <c r="N83" s="174">
        <v>7</v>
      </c>
      <c r="O83" s="175">
        <v>7</v>
      </c>
      <c r="P83" s="181">
        <f t="shared" si="11"/>
        <v>7</v>
      </c>
      <c r="Q83" s="158">
        <f t="shared" si="12"/>
        <v>3</v>
      </c>
      <c r="R83" s="158">
        <f t="shared" si="13"/>
        <v>4</v>
      </c>
      <c r="S83" s="34">
        <v>0</v>
      </c>
      <c r="T83" s="34">
        <v>0</v>
      </c>
      <c r="U83" s="34">
        <v>3</v>
      </c>
      <c r="V83" s="34">
        <v>0</v>
      </c>
      <c r="W83" s="34">
        <v>0</v>
      </c>
      <c r="X83" s="35">
        <v>4</v>
      </c>
      <c r="Y83" s="157">
        <f t="shared" si="14"/>
        <v>7</v>
      </c>
      <c r="Z83" s="158">
        <f t="shared" si="15"/>
        <v>4</v>
      </c>
      <c r="AA83" s="158">
        <f t="shared" si="16"/>
        <v>3</v>
      </c>
      <c r="AB83" s="34">
        <v>1</v>
      </c>
      <c r="AC83" s="34">
        <v>1</v>
      </c>
      <c r="AD83" s="34">
        <v>2</v>
      </c>
      <c r="AE83" s="34">
        <v>1</v>
      </c>
      <c r="AF83" s="37">
        <v>1</v>
      </c>
      <c r="AG83" s="106">
        <v>1</v>
      </c>
      <c r="AH83" s="115"/>
    </row>
    <row r="84" spans="1:34" s="25" customFormat="1" ht="13.5" customHeight="1">
      <c r="A84" s="86">
        <v>123</v>
      </c>
      <c r="B84" s="57" t="s">
        <v>304</v>
      </c>
      <c r="C84" s="57" t="s">
        <v>47</v>
      </c>
      <c r="D84" s="56">
        <v>24</v>
      </c>
      <c r="E84" s="87" t="s">
        <v>163</v>
      </c>
      <c r="F84" s="78" t="s">
        <v>28</v>
      </c>
      <c r="G84" s="58" t="s">
        <v>305</v>
      </c>
      <c r="H84" s="59">
        <v>46077</v>
      </c>
      <c r="I84" s="188" t="s">
        <v>1371</v>
      </c>
      <c r="J84" s="64" t="s">
        <v>306</v>
      </c>
      <c r="K84" s="96" t="s">
        <v>40</v>
      </c>
      <c r="L84" s="94" t="s">
        <v>33</v>
      </c>
      <c r="M84" s="170">
        <v>20</v>
      </c>
      <c r="N84" s="174">
        <v>10</v>
      </c>
      <c r="O84" s="175">
        <v>10</v>
      </c>
      <c r="P84" s="181">
        <f t="shared" si="11"/>
        <v>10</v>
      </c>
      <c r="Q84" s="158">
        <f t="shared" si="12"/>
        <v>5</v>
      </c>
      <c r="R84" s="158">
        <f t="shared" si="13"/>
        <v>5</v>
      </c>
      <c r="S84" s="34">
        <v>1</v>
      </c>
      <c r="T84" s="34">
        <v>0</v>
      </c>
      <c r="U84" s="34">
        <v>4</v>
      </c>
      <c r="V84" s="34">
        <v>1</v>
      </c>
      <c r="W84" s="34">
        <v>0</v>
      </c>
      <c r="X84" s="35">
        <v>4</v>
      </c>
      <c r="Y84" s="157">
        <f t="shared" si="14"/>
        <v>10</v>
      </c>
      <c r="Z84" s="158">
        <f t="shared" si="15"/>
        <v>5</v>
      </c>
      <c r="AA84" s="158">
        <f t="shared" si="16"/>
        <v>5</v>
      </c>
      <c r="AB84" s="34">
        <v>0</v>
      </c>
      <c r="AC84" s="34">
        <v>1</v>
      </c>
      <c r="AD84" s="34">
        <v>4</v>
      </c>
      <c r="AE84" s="34">
        <v>0</v>
      </c>
      <c r="AF84" s="37">
        <v>1</v>
      </c>
      <c r="AG84" s="106">
        <v>4</v>
      </c>
      <c r="AH84" s="115"/>
    </row>
    <row r="85" spans="1:34" s="25" customFormat="1" ht="17.25" customHeight="1">
      <c r="A85" s="86">
        <v>124</v>
      </c>
      <c r="B85" s="57" t="s">
        <v>307</v>
      </c>
      <c r="C85" s="57" t="s">
        <v>57</v>
      </c>
      <c r="D85" s="56">
        <v>8</v>
      </c>
      <c r="E85" s="87" t="s">
        <v>142</v>
      </c>
      <c r="F85" s="78" t="s">
        <v>49</v>
      </c>
      <c r="G85" s="69" t="s">
        <v>308</v>
      </c>
      <c r="H85" s="59">
        <v>45597</v>
      </c>
      <c r="I85" s="59" t="s">
        <v>38</v>
      </c>
      <c r="J85" s="64" t="s">
        <v>309</v>
      </c>
      <c r="K85" s="83" t="s">
        <v>40</v>
      </c>
      <c r="L85" s="94" t="s">
        <v>33</v>
      </c>
      <c r="M85" s="170">
        <f t="shared" ref="M85:M119" si="18">N85+O85</f>
        <v>0</v>
      </c>
      <c r="N85" s="174">
        <v>0</v>
      </c>
      <c r="O85" s="175">
        <v>0</v>
      </c>
      <c r="P85" s="181">
        <f t="shared" si="11"/>
        <v>0</v>
      </c>
      <c r="Q85" s="158">
        <f t="shared" si="12"/>
        <v>0</v>
      </c>
      <c r="R85" s="158">
        <f t="shared" si="13"/>
        <v>0</v>
      </c>
      <c r="S85" s="34">
        <v>0</v>
      </c>
      <c r="T85" s="34">
        <v>0</v>
      </c>
      <c r="U85" s="34">
        <v>0</v>
      </c>
      <c r="V85" s="34">
        <v>0</v>
      </c>
      <c r="W85" s="34">
        <v>0</v>
      </c>
      <c r="X85" s="35">
        <v>0</v>
      </c>
      <c r="Y85" s="157">
        <f t="shared" si="14"/>
        <v>0</v>
      </c>
      <c r="Z85" s="158">
        <f t="shared" si="15"/>
        <v>0</v>
      </c>
      <c r="AA85" s="158">
        <f t="shared" si="16"/>
        <v>0</v>
      </c>
      <c r="AB85" s="34">
        <v>0</v>
      </c>
      <c r="AC85" s="34">
        <v>0</v>
      </c>
      <c r="AD85" s="34">
        <v>0</v>
      </c>
      <c r="AE85" s="34">
        <v>0</v>
      </c>
      <c r="AF85" s="37">
        <v>0</v>
      </c>
      <c r="AG85" s="106">
        <v>0</v>
      </c>
      <c r="AH85" s="115"/>
    </row>
    <row r="86" spans="1:34" s="25" customFormat="1" ht="14.25" customHeight="1">
      <c r="A86" s="86">
        <v>125</v>
      </c>
      <c r="B86" s="57" t="s">
        <v>310</v>
      </c>
      <c r="C86" s="57" t="s">
        <v>26</v>
      </c>
      <c r="D86" s="56">
        <v>9</v>
      </c>
      <c r="E86" s="87" t="s">
        <v>27</v>
      </c>
      <c r="F86" s="78" t="s">
        <v>28</v>
      </c>
      <c r="G86" s="58" t="s">
        <v>311</v>
      </c>
      <c r="H86" s="59">
        <v>45960</v>
      </c>
      <c r="I86" s="59" t="s">
        <v>38</v>
      </c>
      <c r="J86" s="60" t="s">
        <v>312</v>
      </c>
      <c r="K86" s="96" t="s">
        <v>45</v>
      </c>
      <c r="L86" s="94" t="s">
        <v>33</v>
      </c>
      <c r="M86" s="170">
        <f t="shared" si="18"/>
        <v>10</v>
      </c>
      <c r="N86" s="174">
        <v>6</v>
      </c>
      <c r="O86" s="175">
        <v>4</v>
      </c>
      <c r="P86" s="181">
        <f t="shared" si="11"/>
        <v>6</v>
      </c>
      <c r="Q86" s="158">
        <f t="shared" si="12"/>
        <v>3</v>
      </c>
      <c r="R86" s="158">
        <f t="shared" si="13"/>
        <v>3</v>
      </c>
      <c r="S86" s="34">
        <v>0</v>
      </c>
      <c r="T86" s="34">
        <v>0</v>
      </c>
      <c r="U86" s="34">
        <v>3</v>
      </c>
      <c r="V86" s="34">
        <v>0</v>
      </c>
      <c r="W86" s="34">
        <v>0</v>
      </c>
      <c r="X86" s="35">
        <v>3</v>
      </c>
      <c r="Y86" s="157">
        <f t="shared" si="14"/>
        <v>4</v>
      </c>
      <c r="Z86" s="158">
        <f t="shared" si="15"/>
        <v>3</v>
      </c>
      <c r="AA86" s="158">
        <f t="shared" si="16"/>
        <v>1</v>
      </c>
      <c r="AB86" s="34">
        <v>1</v>
      </c>
      <c r="AC86" s="34">
        <v>1</v>
      </c>
      <c r="AD86" s="34">
        <v>1</v>
      </c>
      <c r="AE86" s="34">
        <v>0</v>
      </c>
      <c r="AF86" s="37">
        <v>0</v>
      </c>
      <c r="AG86" s="106">
        <v>1</v>
      </c>
      <c r="AH86" s="115"/>
    </row>
    <row r="87" spans="1:34" s="25" customFormat="1" ht="15" customHeight="1">
      <c r="A87" s="86">
        <v>126</v>
      </c>
      <c r="B87" s="57" t="s">
        <v>313</v>
      </c>
      <c r="C87" s="57" t="s">
        <v>57</v>
      </c>
      <c r="D87" s="56">
        <v>5</v>
      </c>
      <c r="E87" s="87" t="s">
        <v>83</v>
      </c>
      <c r="F87" s="78" t="s">
        <v>28</v>
      </c>
      <c r="G87" s="58" t="s">
        <v>314</v>
      </c>
      <c r="H87" s="59">
        <v>45989</v>
      </c>
      <c r="I87" s="59" t="s">
        <v>38</v>
      </c>
      <c r="J87" s="60" t="s">
        <v>315</v>
      </c>
      <c r="K87" s="83" t="s">
        <v>32</v>
      </c>
      <c r="L87" s="94" t="s">
        <v>33</v>
      </c>
      <c r="M87" s="170">
        <f t="shared" si="18"/>
        <v>10</v>
      </c>
      <c r="N87" s="174">
        <v>10</v>
      </c>
      <c r="O87" s="175">
        <v>0</v>
      </c>
      <c r="P87" s="181">
        <f t="shared" si="11"/>
        <v>5</v>
      </c>
      <c r="Q87" s="158">
        <f t="shared" si="12"/>
        <v>5</v>
      </c>
      <c r="R87" s="158">
        <f t="shared" si="13"/>
        <v>0</v>
      </c>
      <c r="S87" s="34">
        <v>1</v>
      </c>
      <c r="T87" s="34">
        <v>1</v>
      </c>
      <c r="U87" s="34">
        <v>3</v>
      </c>
      <c r="V87" s="34">
        <v>0</v>
      </c>
      <c r="W87" s="34">
        <v>0</v>
      </c>
      <c r="X87" s="35">
        <v>0</v>
      </c>
      <c r="Y87" s="157">
        <f t="shared" si="14"/>
        <v>5</v>
      </c>
      <c r="Z87" s="158">
        <f t="shared" si="15"/>
        <v>5</v>
      </c>
      <c r="AA87" s="158">
        <f t="shared" si="16"/>
        <v>0</v>
      </c>
      <c r="AB87" s="34">
        <v>1</v>
      </c>
      <c r="AC87" s="34">
        <v>1</v>
      </c>
      <c r="AD87" s="34">
        <v>3</v>
      </c>
      <c r="AE87" s="34">
        <v>0</v>
      </c>
      <c r="AF87" s="37">
        <v>0</v>
      </c>
      <c r="AG87" s="106">
        <v>0</v>
      </c>
      <c r="AH87" s="115"/>
    </row>
    <row r="88" spans="1:34" s="25" customFormat="1" ht="15" customHeight="1">
      <c r="A88" s="86">
        <v>128</v>
      </c>
      <c r="B88" s="57" t="s">
        <v>316</v>
      </c>
      <c r="C88" s="57" t="s">
        <v>35</v>
      </c>
      <c r="D88" s="56">
        <v>17</v>
      </c>
      <c r="E88" s="87" t="s">
        <v>146</v>
      </c>
      <c r="F88" s="78" t="s">
        <v>28</v>
      </c>
      <c r="G88" s="58" t="s">
        <v>317</v>
      </c>
      <c r="H88" s="59">
        <v>46010</v>
      </c>
      <c r="I88" s="59" t="s">
        <v>38</v>
      </c>
      <c r="J88" s="60" t="s">
        <v>318</v>
      </c>
      <c r="K88" s="96" t="s">
        <v>40</v>
      </c>
      <c r="L88" s="94" t="s">
        <v>33</v>
      </c>
      <c r="M88" s="170">
        <f t="shared" si="18"/>
        <v>16</v>
      </c>
      <c r="N88" s="174">
        <v>8</v>
      </c>
      <c r="O88" s="175">
        <v>8</v>
      </c>
      <c r="P88" s="181">
        <f t="shared" si="11"/>
        <v>8</v>
      </c>
      <c r="Q88" s="158">
        <f t="shared" si="12"/>
        <v>4</v>
      </c>
      <c r="R88" s="158">
        <f t="shared" si="13"/>
        <v>4</v>
      </c>
      <c r="S88" s="34">
        <v>0</v>
      </c>
      <c r="T88" s="34">
        <v>0</v>
      </c>
      <c r="U88" s="34">
        <v>4</v>
      </c>
      <c r="V88" s="34">
        <v>0</v>
      </c>
      <c r="W88" s="34">
        <v>0</v>
      </c>
      <c r="X88" s="35">
        <v>4</v>
      </c>
      <c r="Y88" s="159">
        <f t="shared" si="14"/>
        <v>8</v>
      </c>
      <c r="Z88" s="158">
        <f t="shared" si="15"/>
        <v>4</v>
      </c>
      <c r="AA88" s="158">
        <f t="shared" si="16"/>
        <v>4</v>
      </c>
      <c r="AB88" s="34">
        <v>1</v>
      </c>
      <c r="AC88" s="34">
        <v>1</v>
      </c>
      <c r="AD88" s="34">
        <v>2</v>
      </c>
      <c r="AE88" s="34">
        <v>1</v>
      </c>
      <c r="AF88" s="37">
        <v>1</v>
      </c>
      <c r="AG88" s="106">
        <v>2</v>
      </c>
      <c r="AH88" s="115"/>
    </row>
    <row r="89" spans="1:34" s="25" customFormat="1" ht="15" customHeight="1">
      <c r="A89" s="86">
        <v>129</v>
      </c>
      <c r="B89" s="57" t="s">
        <v>319</v>
      </c>
      <c r="C89" s="57" t="s">
        <v>35</v>
      </c>
      <c r="D89" s="56">
        <v>21</v>
      </c>
      <c r="E89" s="87" t="s">
        <v>75</v>
      </c>
      <c r="F89" s="78" t="s">
        <v>28</v>
      </c>
      <c r="G89" s="58" t="s">
        <v>320</v>
      </c>
      <c r="H89" s="59">
        <v>46014</v>
      </c>
      <c r="I89" s="59" t="s">
        <v>38</v>
      </c>
      <c r="J89" s="60" t="s">
        <v>321</v>
      </c>
      <c r="K89" s="83" t="s">
        <v>40</v>
      </c>
      <c r="L89" s="94" t="s">
        <v>33</v>
      </c>
      <c r="M89" s="170">
        <f t="shared" si="18"/>
        <v>10</v>
      </c>
      <c r="N89" s="174">
        <v>5</v>
      </c>
      <c r="O89" s="175">
        <v>5</v>
      </c>
      <c r="P89" s="181">
        <f t="shared" si="11"/>
        <v>5</v>
      </c>
      <c r="Q89" s="158">
        <f t="shared" si="12"/>
        <v>2</v>
      </c>
      <c r="R89" s="158">
        <f t="shared" si="13"/>
        <v>3</v>
      </c>
      <c r="S89" s="34">
        <v>0</v>
      </c>
      <c r="T89" s="34">
        <v>1</v>
      </c>
      <c r="U89" s="34">
        <v>1</v>
      </c>
      <c r="V89" s="34">
        <v>1</v>
      </c>
      <c r="W89" s="34">
        <v>1</v>
      </c>
      <c r="X89" s="35">
        <v>1</v>
      </c>
      <c r="Y89" s="157">
        <f t="shared" si="14"/>
        <v>5</v>
      </c>
      <c r="Z89" s="158">
        <f t="shared" si="15"/>
        <v>3</v>
      </c>
      <c r="AA89" s="158">
        <f t="shared" si="16"/>
        <v>2</v>
      </c>
      <c r="AB89" s="34">
        <v>1</v>
      </c>
      <c r="AC89" s="34">
        <v>0</v>
      </c>
      <c r="AD89" s="34">
        <v>2</v>
      </c>
      <c r="AE89" s="34">
        <v>0</v>
      </c>
      <c r="AF89" s="37">
        <v>0</v>
      </c>
      <c r="AG89" s="106">
        <v>2</v>
      </c>
      <c r="AH89" s="115"/>
    </row>
    <row r="90" spans="1:34" s="25" customFormat="1" ht="15" customHeight="1">
      <c r="A90" s="86">
        <v>130</v>
      </c>
      <c r="B90" s="57" t="s">
        <v>322</v>
      </c>
      <c r="C90" s="57" t="s">
        <v>57</v>
      </c>
      <c r="D90" s="56">
        <v>8</v>
      </c>
      <c r="E90" s="87" t="s">
        <v>142</v>
      </c>
      <c r="F90" s="78" t="s">
        <v>28</v>
      </c>
      <c r="G90" s="58" t="s">
        <v>323</v>
      </c>
      <c r="H90" s="59">
        <v>45960</v>
      </c>
      <c r="I90" s="59" t="s">
        <v>38</v>
      </c>
      <c r="J90" s="60" t="s">
        <v>324</v>
      </c>
      <c r="K90" s="95" t="s">
        <v>40</v>
      </c>
      <c r="L90" s="94" t="s">
        <v>33</v>
      </c>
      <c r="M90" s="170">
        <f t="shared" si="18"/>
        <v>20</v>
      </c>
      <c r="N90" s="174">
        <v>10</v>
      </c>
      <c r="O90" s="175">
        <v>10</v>
      </c>
      <c r="P90" s="181">
        <f t="shared" si="11"/>
        <v>10</v>
      </c>
      <c r="Q90" s="158">
        <f t="shared" si="12"/>
        <v>5</v>
      </c>
      <c r="R90" s="158">
        <f t="shared" si="13"/>
        <v>5</v>
      </c>
      <c r="S90" s="34">
        <v>0</v>
      </c>
      <c r="T90" s="34">
        <v>0</v>
      </c>
      <c r="U90" s="34">
        <v>5</v>
      </c>
      <c r="V90" s="34">
        <v>0</v>
      </c>
      <c r="W90" s="34">
        <v>0</v>
      </c>
      <c r="X90" s="35">
        <v>5</v>
      </c>
      <c r="Y90" s="157">
        <f t="shared" si="14"/>
        <v>10</v>
      </c>
      <c r="Z90" s="158">
        <f t="shared" si="15"/>
        <v>5</v>
      </c>
      <c r="AA90" s="158">
        <f t="shared" si="16"/>
        <v>5</v>
      </c>
      <c r="AB90" s="34">
        <v>1</v>
      </c>
      <c r="AC90" s="34">
        <v>1</v>
      </c>
      <c r="AD90" s="34">
        <v>3</v>
      </c>
      <c r="AE90" s="34">
        <v>1</v>
      </c>
      <c r="AF90" s="37">
        <v>1</v>
      </c>
      <c r="AG90" s="109">
        <v>3</v>
      </c>
      <c r="AH90" s="115"/>
    </row>
    <row r="91" spans="1:34" s="25" customFormat="1" ht="15" customHeight="1">
      <c r="A91" s="86">
        <v>132</v>
      </c>
      <c r="B91" s="57" t="s">
        <v>325</v>
      </c>
      <c r="C91" s="57" t="s">
        <v>35</v>
      </c>
      <c r="D91" s="56">
        <v>14</v>
      </c>
      <c r="E91" s="87" t="s">
        <v>102</v>
      </c>
      <c r="F91" s="78" t="s">
        <v>28</v>
      </c>
      <c r="G91" s="58" t="s">
        <v>326</v>
      </c>
      <c r="H91" s="59">
        <v>46020</v>
      </c>
      <c r="I91" s="59" t="s">
        <v>38</v>
      </c>
      <c r="J91" s="64" t="s">
        <v>327</v>
      </c>
      <c r="K91" s="95" t="s">
        <v>40</v>
      </c>
      <c r="L91" s="94" t="s">
        <v>33</v>
      </c>
      <c r="M91" s="170">
        <f t="shared" si="18"/>
        <v>14</v>
      </c>
      <c r="N91" s="174">
        <v>7</v>
      </c>
      <c r="O91" s="175">
        <v>7</v>
      </c>
      <c r="P91" s="181">
        <f t="shared" si="11"/>
        <v>6</v>
      </c>
      <c r="Q91" s="158">
        <f t="shared" si="12"/>
        <v>3</v>
      </c>
      <c r="R91" s="158">
        <f t="shared" si="13"/>
        <v>3</v>
      </c>
      <c r="S91" s="34">
        <v>0</v>
      </c>
      <c r="T91" s="34">
        <v>1</v>
      </c>
      <c r="U91" s="34">
        <v>2</v>
      </c>
      <c r="V91" s="34">
        <v>0</v>
      </c>
      <c r="W91" s="34">
        <v>1</v>
      </c>
      <c r="X91" s="35">
        <v>2</v>
      </c>
      <c r="Y91" s="157">
        <f t="shared" si="14"/>
        <v>8</v>
      </c>
      <c r="Z91" s="158">
        <f t="shared" si="15"/>
        <v>4</v>
      </c>
      <c r="AA91" s="158">
        <f t="shared" si="16"/>
        <v>4</v>
      </c>
      <c r="AB91" s="34">
        <v>1</v>
      </c>
      <c r="AC91" s="34">
        <v>0</v>
      </c>
      <c r="AD91" s="34">
        <v>3</v>
      </c>
      <c r="AE91" s="34">
        <v>1</v>
      </c>
      <c r="AF91" s="37">
        <v>0</v>
      </c>
      <c r="AG91" s="106">
        <v>3</v>
      </c>
      <c r="AH91" s="115"/>
    </row>
    <row r="92" spans="1:34" s="25" customFormat="1" ht="15" customHeight="1">
      <c r="A92" s="86">
        <v>134</v>
      </c>
      <c r="B92" s="57" t="s">
        <v>328</v>
      </c>
      <c r="C92" s="57" t="s">
        <v>47</v>
      </c>
      <c r="D92" s="56">
        <v>16</v>
      </c>
      <c r="E92" s="87" t="s">
        <v>53</v>
      </c>
      <c r="F92" s="78" t="s">
        <v>28</v>
      </c>
      <c r="G92" s="58" t="s">
        <v>329</v>
      </c>
      <c r="H92" s="59">
        <v>45960</v>
      </c>
      <c r="I92" s="59" t="s">
        <v>38</v>
      </c>
      <c r="J92" s="60" t="s">
        <v>330</v>
      </c>
      <c r="K92" s="95" t="s">
        <v>40</v>
      </c>
      <c r="L92" s="94" t="s">
        <v>33</v>
      </c>
      <c r="M92" s="170">
        <f t="shared" si="18"/>
        <v>10</v>
      </c>
      <c r="N92" s="174">
        <v>5</v>
      </c>
      <c r="O92" s="175">
        <v>5</v>
      </c>
      <c r="P92" s="181">
        <f t="shared" si="11"/>
        <v>4</v>
      </c>
      <c r="Q92" s="158">
        <f t="shared" si="12"/>
        <v>2</v>
      </c>
      <c r="R92" s="158">
        <f t="shared" si="13"/>
        <v>2</v>
      </c>
      <c r="S92" s="34">
        <v>0</v>
      </c>
      <c r="T92" s="34">
        <v>0</v>
      </c>
      <c r="U92" s="34">
        <v>2</v>
      </c>
      <c r="V92" s="34">
        <v>0</v>
      </c>
      <c r="W92" s="34">
        <v>0</v>
      </c>
      <c r="X92" s="35">
        <v>2</v>
      </c>
      <c r="Y92" s="157">
        <f t="shared" si="14"/>
        <v>6</v>
      </c>
      <c r="Z92" s="158">
        <f t="shared" si="15"/>
        <v>3</v>
      </c>
      <c r="AA92" s="158">
        <f t="shared" si="16"/>
        <v>3</v>
      </c>
      <c r="AB92" s="34">
        <v>1</v>
      </c>
      <c r="AC92" s="34">
        <v>1</v>
      </c>
      <c r="AD92" s="34">
        <v>1</v>
      </c>
      <c r="AE92" s="34">
        <v>1</v>
      </c>
      <c r="AF92" s="37">
        <v>1</v>
      </c>
      <c r="AG92" s="106">
        <v>1</v>
      </c>
      <c r="AH92" s="115"/>
    </row>
    <row r="93" spans="1:34" s="25" customFormat="1" ht="15" customHeight="1">
      <c r="A93" s="86">
        <v>135</v>
      </c>
      <c r="B93" s="57" t="s">
        <v>331</v>
      </c>
      <c r="C93" s="57" t="s">
        <v>26</v>
      </c>
      <c r="D93" s="56">
        <v>9</v>
      </c>
      <c r="E93" s="87" t="s">
        <v>27</v>
      </c>
      <c r="F93" s="78" t="s">
        <v>332</v>
      </c>
      <c r="G93" s="58" t="s">
        <v>333</v>
      </c>
      <c r="H93" s="59">
        <v>46010</v>
      </c>
      <c r="I93" s="59" t="s">
        <v>38</v>
      </c>
      <c r="J93" s="60" t="s">
        <v>334</v>
      </c>
      <c r="K93" s="95" t="s">
        <v>45</v>
      </c>
      <c r="L93" s="94" t="s">
        <v>33</v>
      </c>
      <c r="M93" s="170">
        <f t="shared" si="18"/>
        <v>10</v>
      </c>
      <c r="N93" s="174">
        <v>7</v>
      </c>
      <c r="O93" s="175">
        <v>3</v>
      </c>
      <c r="P93" s="181">
        <f t="shared" si="11"/>
        <v>5</v>
      </c>
      <c r="Q93" s="158">
        <f t="shared" si="12"/>
        <v>3</v>
      </c>
      <c r="R93" s="158">
        <f t="shared" si="13"/>
        <v>2</v>
      </c>
      <c r="S93" s="34">
        <v>0</v>
      </c>
      <c r="T93" s="34">
        <v>0</v>
      </c>
      <c r="U93" s="34">
        <v>3</v>
      </c>
      <c r="V93" s="34">
        <v>0</v>
      </c>
      <c r="W93" s="34">
        <v>1</v>
      </c>
      <c r="X93" s="35">
        <v>1</v>
      </c>
      <c r="Y93" s="155">
        <f t="shared" si="14"/>
        <v>5</v>
      </c>
      <c r="Z93" s="158">
        <f t="shared" si="15"/>
        <v>4</v>
      </c>
      <c r="AA93" s="158">
        <f t="shared" si="16"/>
        <v>1</v>
      </c>
      <c r="AB93" s="34">
        <v>1</v>
      </c>
      <c r="AC93" s="34">
        <v>1</v>
      </c>
      <c r="AD93" s="34">
        <v>2</v>
      </c>
      <c r="AE93" s="34">
        <v>1</v>
      </c>
      <c r="AF93" s="37">
        <v>0</v>
      </c>
      <c r="AG93" s="106">
        <v>0</v>
      </c>
      <c r="AH93" s="115"/>
    </row>
    <row r="94" spans="1:34" s="25" customFormat="1" ht="15" customHeight="1">
      <c r="A94" s="86">
        <v>136</v>
      </c>
      <c r="B94" s="57" t="s">
        <v>335</v>
      </c>
      <c r="C94" s="57" t="s">
        <v>70</v>
      </c>
      <c r="D94" s="56">
        <v>4</v>
      </c>
      <c r="E94" s="87" t="s">
        <v>71</v>
      </c>
      <c r="F94" s="78" t="s">
        <v>28</v>
      </c>
      <c r="G94" s="58" t="s">
        <v>336</v>
      </c>
      <c r="H94" s="59">
        <v>46022</v>
      </c>
      <c r="I94" s="59" t="s">
        <v>38</v>
      </c>
      <c r="J94" s="64" t="s">
        <v>337</v>
      </c>
      <c r="K94" s="95" t="s">
        <v>40</v>
      </c>
      <c r="L94" s="94" t="s">
        <v>33</v>
      </c>
      <c r="M94" s="170">
        <f t="shared" si="18"/>
        <v>9</v>
      </c>
      <c r="N94" s="174">
        <v>7</v>
      </c>
      <c r="O94" s="175">
        <v>2</v>
      </c>
      <c r="P94" s="181">
        <f t="shared" si="11"/>
        <v>5</v>
      </c>
      <c r="Q94" s="158">
        <f t="shared" si="12"/>
        <v>4</v>
      </c>
      <c r="R94" s="158">
        <f t="shared" si="13"/>
        <v>1</v>
      </c>
      <c r="S94" s="34">
        <v>0</v>
      </c>
      <c r="T94" s="34">
        <v>1</v>
      </c>
      <c r="U94" s="34">
        <v>3</v>
      </c>
      <c r="V94" s="34">
        <v>0</v>
      </c>
      <c r="W94" s="34">
        <v>1</v>
      </c>
      <c r="X94" s="35">
        <v>0</v>
      </c>
      <c r="Y94" s="157">
        <f t="shared" si="14"/>
        <v>4</v>
      </c>
      <c r="Z94" s="158">
        <f t="shared" si="15"/>
        <v>3</v>
      </c>
      <c r="AA94" s="158">
        <f t="shared" si="16"/>
        <v>1</v>
      </c>
      <c r="AB94" s="34">
        <v>1</v>
      </c>
      <c r="AC94" s="34">
        <v>0</v>
      </c>
      <c r="AD94" s="34">
        <v>2</v>
      </c>
      <c r="AE94" s="34">
        <v>1</v>
      </c>
      <c r="AF94" s="37">
        <v>0</v>
      </c>
      <c r="AG94" s="106">
        <v>0</v>
      </c>
      <c r="AH94" s="115"/>
    </row>
    <row r="95" spans="1:34" s="25" customFormat="1" ht="15" customHeight="1">
      <c r="A95" s="86">
        <v>137</v>
      </c>
      <c r="B95" s="57" t="s">
        <v>338</v>
      </c>
      <c r="C95" s="57" t="s">
        <v>57</v>
      </c>
      <c r="D95" s="56">
        <v>5</v>
      </c>
      <c r="E95" s="87" t="s">
        <v>83</v>
      </c>
      <c r="F95" s="78" t="s">
        <v>28</v>
      </c>
      <c r="G95" s="58" t="s">
        <v>339</v>
      </c>
      <c r="H95" s="59">
        <v>45971</v>
      </c>
      <c r="I95" s="59" t="s">
        <v>38</v>
      </c>
      <c r="J95" s="60" t="s">
        <v>340</v>
      </c>
      <c r="K95" s="96" t="s">
        <v>40</v>
      </c>
      <c r="L95" s="94" t="s">
        <v>33</v>
      </c>
      <c r="M95" s="170">
        <f t="shared" si="18"/>
        <v>12</v>
      </c>
      <c r="N95" s="174">
        <v>6</v>
      </c>
      <c r="O95" s="175">
        <v>6</v>
      </c>
      <c r="P95" s="181">
        <f t="shared" si="11"/>
        <v>6</v>
      </c>
      <c r="Q95" s="158">
        <f t="shared" si="12"/>
        <v>3</v>
      </c>
      <c r="R95" s="158">
        <f t="shared" si="13"/>
        <v>3</v>
      </c>
      <c r="S95" s="34">
        <v>0</v>
      </c>
      <c r="T95" s="34">
        <v>0</v>
      </c>
      <c r="U95" s="34">
        <v>3</v>
      </c>
      <c r="V95" s="34">
        <v>0</v>
      </c>
      <c r="W95" s="34">
        <v>0</v>
      </c>
      <c r="X95" s="35">
        <v>3</v>
      </c>
      <c r="Y95" s="157">
        <f t="shared" si="14"/>
        <v>6</v>
      </c>
      <c r="Z95" s="158">
        <f t="shared" si="15"/>
        <v>3</v>
      </c>
      <c r="AA95" s="158">
        <f t="shared" si="16"/>
        <v>3</v>
      </c>
      <c r="AB95" s="34">
        <v>1</v>
      </c>
      <c r="AC95" s="34">
        <v>1</v>
      </c>
      <c r="AD95" s="34">
        <v>1</v>
      </c>
      <c r="AE95" s="34">
        <v>1</v>
      </c>
      <c r="AF95" s="37">
        <v>1</v>
      </c>
      <c r="AG95" s="106">
        <v>1</v>
      </c>
      <c r="AH95" s="115"/>
    </row>
    <row r="96" spans="1:34" s="25" customFormat="1" ht="15" customHeight="1">
      <c r="A96" s="86">
        <v>139</v>
      </c>
      <c r="B96" s="57" t="s">
        <v>341</v>
      </c>
      <c r="C96" s="57" t="s">
        <v>70</v>
      </c>
      <c r="D96" s="56">
        <v>4</v>
      </c>
      <c r="E96" s="87" t="s">
        <v>71</v>
      </c>
      <c r="F96" s="78" t="s">
        <v>28</v>
      </c>
      <c r="G96" s="58" t="s">
        <v>342</v>
      </c>
      <c r="H96" s="59">
        <v>46018</v>
      </c>
      <c r="I96" s="59" t="s">
        <v>38</v>
      </c>
      <c r="J96" s="64" t="s">
        <v>343</v>
      </c>
      <c r="K96" s="83" t="s">
        <v>40</v>
      </c>
      <c r="L96" s="94" t="s">
        <v>33</v>
      </c>
      <c r="M96" s="170">
        <f t="shared" si="18"/>
        <v>14</v>
      </c>
      <c r="N96" s="174">
        <v>7</v>
      </c>
      <c r="O96" s="175">
        <v>7</v>
      </c>
      <c r="P96" s="181">
        <f t="shared" si="11"/>
        <v>7</v>
      </c>
      <c r="Q96" s="158">
        <f t="shared" si="12"/>
        <v>3</v>
      </c>
      <c r="R96" s="158">
        <f t="shared" si="13"/>
        <v>4</v>
      </c>
      <c r="S96" s="34">
        <v>0</v>
      </c>
      <c r="T96" s="34">
        <v>0</v>
      </c>
      <c r="U96" s="34">
        <v>3</v>
      </c>
      <c r="V96" s="34">
        <v>1</v>
      </c>
      <c r="W96" s="34">
        <v>0</v>
      </c>
      <c r="X96" s="35">
        <v>3</v>
      </c>
      <c r="Y96" s="157">
        <f t="shared" si="14"/>
        <v>7</v>
      </c>
      <c r="Z96" s="158">
        <f t="shared" si="15"/>
        <v>4</v>
      </c>
      <c r="AA96" s="158">
        <f t="shared" si="16"/>
        <v>3</v>
      </c>
      <c r="AB96" s="34">
        <v>1</v>
      </c>
      <c r="AC96" s="34">
        <v>1</v>
      </c>
      <c r="AD96" s="34">
        <v>2</v>
      </c>
      <c r="AE96" s="34">
        <v>0</v>
      </c>
      <c r="AF96" s="37">
        <v>1</v>
      </c>
      <c r="AG96" s="106">
        <v>2</v>
      </c>
      <c r="AH96" s="115"/>
    </row>
    <row r="97" spans="1:34" s="25" customFormat="1" ht="15" customHeight="1">
      <c r="A97" s="86">
        <v>141</v>
      </c>
      <c r="B97" s="57" t="s">
        <v>344</v>
      </c>
      <c r="C97" s="57" t="s">
        <v>57</v>
      </c>
      <c r="D97" s="56">
        <v>5</v>
      </c>
      <c r="E97" s="87" t="s">
        <v>83</v>
      </c>
      <c r="F97" s="78" t="s">
        <v>28</v>
      </c>
      <c r="G97" s="58" t="s">
        <v>345</v>
      </c>
      <c r="H97" s="59">
        <v>46002</v>
      </c>
      <c r="I97" s="59" t="s">
        <v>38</v>
      </c>
      <c r="J97" s="60" t="s">
        <v>346</v>
      </c>
      <c r="K97" s="96" t="s">
        <v>40</v>
      </c>
      <c r="L97" s="98" t="s">
        <v>33</v>
      </c>
      <c r="M97" s="170">
        <f t="shared" si="18"/>
        <v>12</v>
      </c>
      <c r="N97" s="174">
        <v>6</v>
      </c>
      <c r="O97" s="175">
        <v>6</v>
      </c>
      <c r="P97" s="181">
        <f t="shared" si="11"/>
        <v>6</v>
      </c>
      <c r="Q97" s="158">
        <f t="shared" si="12"/>
        <v>3</v>
      </c>
      <c r="R97" s="158">
        <f t="shared" si="13"/>
        <v>3</v>
      </c>
      <c r="S97" s="34">
        <v>0</v>
      </c>
      <c r="T97" s="34">
        <v>0</v>
      </c>
      <c r="U97" s="34">
        <v>3</v>
      </c>
      <c r="V97" s="34">
        <v>0</v>
      </c>
      <c r="W97" s="34">
        <v>0</v>
      </c>
      <c r="X97" s="35">
        <v>3</v>
      </c>
      <c r="Y97" s="157">
        <f t="shared" si="14"/>
        <v>6</v>
      </c>
      <c r="Z97" s="158">
        <f t="shared" si="15"/>
        <v>3</v>
      </c>
      <c r="AA97" s="158">
        <f t="shared" si="16"/>
        <v>3</v>
      </c>
      <c r="AB97" s="34">
        <v>1</v>
      </c>
      <c r="AC97" s="34">
        <v>1</v>
      </c>
      <c r="AD97" s="34">
        <v>1</v>
      </c>
      <c r="AE97" s="34">
        <v>1</v>
      </c>
      <c r="AF97" s="37">
        <v>1</v>
      </c>
      <c r="AG97" s="106">
        <v>1</v>
      </c>
      <c r="AH97" s="115"/>
    </row>
    <row r="98" spans="1:34" s="25" customFormat="1" ht="15" customHeight="1">
      <c r="A98" s="86">
        <v>142</v>
      </c>
      <c r="B98" s="57" t="s">
        <v>347</v>
      </c>
      <c r="C98" s="57" t="s">
        <v>35</v>
      </c>
      <c r="D98" s="56">
        <v>17</v>
      </c>
      <c r="E98" s="87" t="s">
        <v>146</v>
      </c>
      <c r="F98" s="78" t="s">
        <v>28</v>
      </c>
      <c r="G98" s="58" t="s">
        <v>348</v>
      </c>
      <c r="H98" s="59">
        <v>46010</v>
      </c>
      <c r="I98" s="59" t="s">
        <v>38</v>
      </c>
      <c r="J98" s="60" t="s">
        <v>349</v>
      </c>
      <c r="K98" s="83" t="s">
        <v>40</v>
      </c>
      <c r="L98" s="99" t="s">
        <v>33</v>
      </c>
      <c r="M98" s="170">
        <f t="shared" si="18"/>
        <v>12</v>
      </c>
      <c r="N98" s="174">
        <v>6</v>
      </c>
      <c r="O98" s="175">
        <v>6</v>
      </c>
      <c r="P98" s="181">
        <f t="shared" si="11"/>
        <v>7</v>
      </c>
      <c r="Q98" s="158">
        <f t="shared" si="12"/>
        <v>3</v>
      </c>
      <c r="R98" s="158">
        <f t="shared" si="13"/>
        <v>4</v>
      </c>
      <c r="S98" s="34">
        <v>0</v>
      </c>
      <c r="T98" s="34">
        <v>0</v>
      </c>
      <c r="U98" s="34">
        <v>3</v>
      </c>
      <c r="V98" s="34">
        <v>0</v>
      </c>
      <c r="W98" s="34">
        <v>0</v>
      </c>
      <c r="X98" s="35">
        <v>4</v>
      </c>
      <c r="Y98" s="157">
        <f t="shared" si="14"/>
        <v>5</v>
      </c>
      <c r="Z98" s="158">
        <f t="shared" si="15"/>
        <v>3</v>
      </c>
      <c r="AA98" s="158">
        <f t="shared" si="16"/>
        <v>2</v>
      </c>
      <c r="AB98" s="34">
        <v>1</v>
      </c>
      <c r="AC98" s="34">
        <v>1</v>
      </c>
      <c r="AD98" s="34">
        <v>1</v>
      </c>
      <c r="AE98" s="34">
        <v>1</v>
      </c>
      <c r="AF98" s="37">
        <v>1</v>
      </c>
      <c r="AG98" s="106">
        <v>0</v>
      </c>
      <c r="AH98" s="115"/>
    </row>
    <row r="99" spans="1:34" s="25" customFormat="1" ht="15" customHeight="1">
      <c r="A99" s="86">
        <v>143</v>
      </c>
      <c r="B99" s="57" t="s">
        <v>350</v>
      </c>
      <c r="C99" s="57" t="s">
        <v>47</v>
      </c>
      <c r="D99" s="56">
        <v>24</v>
      </c>
      <c r="E99" s="87" t="s">
        <v>163</v>
      </c>
      <c r="F99" s="78" t="s">
        <v>49</v>
      </c>
      <c r="G99" s="58" t="s">
        <v>351</v>
      </c>
      <c r="H99" s="59">
        <v>46100</v>
      </c>
      <c r="I99" s="59" t="s">
        <v>38</v>
      </c>
      <c r="J99" s="60" t="s">
        <v>352</v>
      </c>
      <c r="K99" s="95" t="s">
        <v>40</v>
      </c>
      <c r="L99" s="94" t="s">
        <v>33</v>
      </c>
      <c r="M99" s="170">
        <f t="shared" si="18"/>
        <v>14</v>
      </c>
      <c r="N99" s="174">
        <v>7</v>
      </c>
      <c r="O99" s="175">
        <v>7</v>
      </c>
      <c r="P99" s="181">
        <f t="shared" si="11"/>
        <v>7</v>
      </c>
      <c r="Q99" s="158">
        <f t="shared" si="12"/>
        <v>3</v>
      </c>
      <c r="R99" s="158">
        <f t="shared" si="13"/>
        <v>4</v>
      </c>
      <c r="S99" s="34">
        <v>0</v>
      </c>
      <c r="T99" s="34">
        <v>0</v>
      </c>
      <c r="U99" s="34">
        <v>3</v>
      </c>
      <c r="V99" s="34">
        <v>1</v>
      </c>
      <c r="W99" s="34">
        <v>0</v>
      </c>
      <c r="X99" s="35">
        <v>3</v>
      </c>
      <c r="Y99" s="157">
        <f t="shared" si="14"/>
        <v>7</v>
      </c>
      <c r="Z99" s="158">
        <f t="shared" si="15"/>
        <v>4</v>
      </c>
      <c r="AA99" s="158">
        <f t="shared" si="16"/>
        <v>3</v>
      </c>
      <c r="AB99" s="34">
        <v>1</v>
      </c>
      <c r="AC99" s="34">
        <v>1</v>
      </c>
      <c r="AD99" s="34">
        <v>2</v>
      </c>
      <c r="AE99" s="34">
        <v>0</v>
      </c>
      <c r="AF99" s="37">
        <v>1</v>
      </c>
      <c r="AG99" s="106">
        <v>2</v>
      </c>
      <c r="AH99" s="115"/>
    </row>
    <row r="100" spans="1:34" s="25" customFormat="1" ht="15" customHeight="1">
      <c r="A100" s="86">
        <v>144</v>
      </c>
      <c r="B100" s="57" t="s">
        <v>353</v>
      </c>
      <c r="C100" s="57" t="s">
        <v>57</v>
      </c>
      <c r="D100" s="56">
        <v>5</v>
      </c>
      <c r="E100" s="87" t="s">
        <v>83</v>
      </c>
      <c r="F100" s="78" t="s">
        <v>28</v>
      </c>
      <c r="G100" s="58" t="s">
        <v>354</v>
      </c>
      <c r="H100" s="59">
        <v>45960</v>
      </c>
      <c r="I100" s="59" t="s">
        <v>38</v>
      </c>
      <c r="J100" s="60" t="s">
        <v>355</v>
      </c>
      <c r="K100" s="95" t="s">
        <v>40</v>
      </c>
      <c r="L100" s="94" t="s">
        <v>33</v>
      </c>
      <c r="M100" s="170">
        <f t="shared" si="18"/>
        <v>10</v>
      </c>
      <c r="N100" s="174">
        <v>5</v>
      </c>
      <c r="O100" s="175">
        <v>5</v>
      </c>
      <c r="P100" s="181">
        <f t="shared" si="11"/>
        <v>4</v>
      </c>
      <c r="Q100" s="158">
        <f t="shared" si="12"/>
        <v>2</v>
      </c>
      <c r="R100" s="158">
        <f t="shared" si="13"/>
        <v>2</v>
      </c>
      <c r="S100" s="34">
        <v>0</v>
      </c>
      <c r="T100" s="34">
        <v>0</v>
      </c>
      <c r="U100" s="34">
        <v>2</v>
      </c>
      <c r="V100" s="34">
        <v>0</v>
      </c>
      <c r="W100" s="34">
        <v>0</v>
      </c>
      <c r="X100" s="35">
        <v>2</v>
      </c>
      <c r="Y100" s="157">
        <f t="shared" si="14"/>
        <v>6</v>
      </c>
      <c r="Z100" s="158">
        <f t="shared" si="15"/>
        <v>3</v>
      </c>
      <c r="AA100" s="158">
        <f t="shared" si="16"/>
        <v>3</v>
      </c>
      <c r="AB100" s="34">
        <v>1</v>
      </c>
      <c r="AC100" s="34">
        <v>1</v>
      </c>
      <c r="AD100" s="34">
        <v>1</v>
      </c>
      <c r="AE100" s="34">
        <v>1</v>
      </c>
      <c r="AF100" s="37">
        <v>1</v>
      </c>
      <c r="AG100" s="106">
        <v>1</v>
      </c>
      <c r="AH100" s="115"/>
    </row>
    <row r="101" spans="1:34" s="25" customFormat="1" ht="15" customHeight="1">
      <c r="A101" s="86">
        <v>145</v>
      </c>
      <c r="B101" s="57" t="s">
        <v>356</v>
      </c>
      <c r="C101" s="57" t="s">
        <v>47</v>
      </c>
      <c r="D101" s="56">
        <v>24</v>
      </c>
      <c r="E101" s="87" t="s">
        <v>163</v>
      </c>
      <c r="F101" s="78" t="s">
        <v>28</v>
      </c>
      <c r="G101" s="58" t="s">
        <v>357</v>
      </c>
      <c r="H101" s="59">
        <v>46002</v>
      </c>
      <c r="I101" s="59" t="s">
        <v>38</v>
      </c>
      <c r="J101" s="60" t="s">
        <v>358</v>
      </c>
      <c r="K101" s="96" t="s">
        <v>40</v>
      </c>
      <c r="L101" s="94" t="s">
        <v>33</v>
      </c>
      <c r="M101" s="170">
        <f t="shared" si="18"/>
        <v>14</v>
      </c>
      <c r="N101" s="174">
        <v>7</v>
      </c>
      <c r="O101" s="175">
        <v>7</v>
      </c>
      <c r="P101" s="181">
        <f t="shared" si="11"/>
        <v>6</v>
      </c>
      <c r="Q101" s="158">
        <f t="shared" si="12"/>
        <v>3</v>
      </c>
      <c r="R101" s="158">
        <f t="shared" si="13"/>
        <v>3</v>
      </c>
      <c r="S101" s="34">
        <v>0</v>
      </c>
      <c r="T101" s="34">
        <v>0</v>
      </c>
      <c r="U101" s="34">
        <v>3</v>
      </c>
      <c r="V101" s="34">
        <v>0</v>
      </c>
      <c r="W101" s="34">
        <v>0</v>
      </c>
      <c r="X101" s="35">
        <v>3</v>
      </c>
      <c r="Y101" s="159">
        <f t="shared" si="14"/>
        <v>8</v>
      </c>
      <c r="Z101" s="158">
        <f t="shared" si="15"/>
        <v>4</v>
      </c>
      <c r="AA101" s="158">
        <f t="shared" si="16"/>
        <v>4</v>
      </c>
      <c r="AB101" s="34">
        <v>1</v>
      </c>
      <c r="AC101" s="34">
        <v>1</v>
      </c>
      <c r="AD101" s="34">
        <v>2</v>
      </c>
      <c r="AE101" s="34">
        <v>1</v>
      </c>
      <c r="AF101" s="37">
        <v>1</v>
      </c>
      <c r="AG101" s="106">
        <v>2</v>
      </c>
      <c r="AH101" s="115"/>
    </row>
    <row r="102" spans="1:34" s="25" customFormat="1" ht="15" customHeight="1">
      <c r="A102" s="86">
        <v>146</v>
      </c>
      <c r="B102" s="57" t="s">
        <v>359</v>
      </c>
      <c r="C102" s="57" t="s">
        <v>47</v>
      </c>
      <c r="D102" s="56">
        <v>16</v>
      </c>
      <c r="E102" s="87" t="s">
        <v>53</v>
      </c>
      <c r="F102" s="78" t="s">
        <v>28</v>
      </c>
      <c r="G102" s="58" t="s">
        <v>360</v>
      </c>
      <c r="H102" s="59">
        <v>46021</v>
      </c>
      <c r="I102" s="59" t="s">
        <v>38</v>
      </c>
      <c r="J102" s="64" t="s">
        <v>361</v>
      </c>
      <c r="K102" s="83" t="s">
        <v>40</v>
      </c>
      <c r="L102" s="94" t="s">
        <v>33</v>
      </c>
      <c r="M102" s="170">
        <f t="shared" si="18"/>
        <v>10</v>
      </c>
      <c r="N102" s="174">
        <v>5</v>
      </c>
      <c r="O102" s="175">
        <v>5</v>
      </c>
      <c r="P102" s="181">
        <f t="shared" ref="P102:P133" si="19">Q102+R102</f>
        <v>5</v>
      </c>
      <c r="Q102" s="158">
        <f t="shared" si="12"/>
        <v>2</v>
      </c>
      <c r="R102" s="158">
        <f t="shared" si="13"/>
        <v>3</v>
      </c>
      <c r="S102" s="34">
        <v>1</v>
      </c>
      <c r="T102" s="34">
        <v>0</v>
      </c>
      <c r="U102" s="34">
        <v>1</v>
      </c>
      <c r="V102" s="34">
        <v>0</v>
      </c>
      <c r="W102" s="34">
        <v>1</v>
      </c>
      <c r="X102" s="35">
        <v>2</v>
      </c>
      <c r="Y102" s="157">
        <f t="shared" ref="Y102:Y133" si="20">Z102+AA102</f>
        <v>5</v>
      </c>
      <c r="Z102" s="158">
        <f t="shared" si="15"/>
        <v>3</v>
      </c>
      <c r="AA102" s="158">
        <f t="shared" si="16"/>
        <v>2</v>
      </c>
      <c r="AB102" s="34">
        <v>0</v>
      </c>
      <c r="AC102" s="34">
        <v>1</v>
      </c>
      <c r="AD102" s="34">
        <v>2</v>
      </c>
      <c r="AE102" s="34">
        <v>1</v>
      </c>
      <c r="AF102" s="37">
        <v>0</v>
      </c>
      <c r="AG102" s="106">
        <v>1</v>
      </c>
      <c r="AH102" s="115"/>
    </row>
    <row r="103" spans="1:34" s="25" customFormat="1" ht="15" customHeight="1">
      <c r="A103" s="86">
        <v>148</v>
      </c>
      <c r="B103" s="57" t="s">
        <v>362</v>
      </c>
      <c r="C103" s="57" t="s">
        <v>57</v>
      </c>
      <c r="D103" s="56">
        <v>5</v>
      </c>
      <c r="E103" s="87" t="s">
        <v>83</v>
      </c>
      <c r="F103" s="78" t="s">
        <v>28</v>
      </c>
      <c r="G103" s="58" t="s">
        <v>363</v>
      </c>
      <c r="H103" s="59">
        <v>46002</v>
      </c>
      <c r="I103" s="59" t="s">
        <v>38</v>
      </c>
      <c r="J103" s="60" t="s">
        <v>364</v>
      </c>
      <c r="K103" s="96" t="s">
        <v>40</v>
      </c>
      <c r="L103" s="94" t="s">
        <v>33</v>
      </c>
      <c r="M103" s="170">
        <f t="shared" si="18"/>
        <v>10</v>
      </c>
      <c r="N103" s="174">
        <v>5</v>
      </c>
      <c r="O103" s="175">
        <v>5</v>
      </c>
      <c r="P103" s="181">
        <f t="shared" si="19"/>
        <v>4</v>
      </c>
      <c r="Q103" s="158">
        <f t="shared" si="12"/>
        <v>2</v>
      </c>
      <c r="R103" s="158">
        <f t="shared" si="13"/>
        <v>2</v>
      </c>
      <c r="S103" s="34">
        <v>0</v>
      </c>
      <c r="T103" s="34">
        <v>0</v>
      </c>
      <c r="U103" s="34">
        <v>2</v>
      </c>
      <c r="V103" s="34">
        <v>0</v>
      </c>
      <c r="W103" s="34">
        <v>0</v>
      </c>
      <c r="X103" s="35">
        <v>2</v>
      </c>
      <c r="Y103" s="157">
        <f t="shared" si="20"/>
        <v>6</v>
      </c>
      <c r="Z103" s="158">
        <f t="shared" si="15"/>
        <v>3</v>
      </c>
      <c r="AA103" s="158">
        <f t="shared" si="16"/>
        <v>3</v>
      </c>
      <c r="AB103" s="34">
        <v>1</v>
      </c>
      <c r="AC103" s="34">
        <v>1</v>
      </c>
      <c r="AD103" s="34">
        <v>1</v>
      </c>
      <c r="AE103" s="34">
        <v>1</v>
      </c>
      <c r="AF103" s="37">
        <v>1</v>
      </c>
      <c r="AG103" s="106">
        <v>1</v>
      </c>
      <c r="AH103" s="115"/>
    </row>
    <row r="104" spans="1:34" s="25" customFormat="1" ht="15" customHeight="1">
      <c r="A104" s="86">
        <v>149</v>
      </c>
      <c r="B104" s="57" t="s">
        <v>365</v>
      </c>
      <c r="C104" s="57" t="s">
        <v>57</v>
      </c>
      <c r="D104" s="56">
        <v>6</v>
      </c>
      <c r="E104" s="87" t="s">
        <v>58</v>
      </c>
      <c r="F104" s="78" t="s">
        <v>28</v>
      </c>
      <c r="G104" s="58" t="s">
        <v>366</v>
      </c>
      <c r="H104" s="59">
        <v>46021</v>
      </c>
      <c r="I104" s="59" t="s">
        <v>38</v>
      </c>
      <c r="J104" s="64" t="s">
        <v>367</v>
      </c>
      <c r="K104" s="83" t="s">
        <v>40</v>
      </c>
      <c r="L104" s="94" t="s">
        <v>33</v>
      </c>
      <c r="M104" s="170">
        <f t="shared" si="18"/>
        <v>10</v>
      </c>
      <c r="N104" s="174">
        <v>5</v>
      </c>
      <c r="O104" s="175">
        <v>5</v>
      </c>
      <c r="P104" s="181">
        <f t="shared" si="19"/>
        <v>5</v>
      </c>
      <c r="Q104" s="158">
        <f t="shared" si="12"/>
        <v>2</v>
      </c>
      <c r="R104" s="158">
        <f t="shared" si="13"/>
        <v>3</v>
      </c>
      <c r="S104" s="34">
        <v>0</v>
      </c>
      <c r="T104" s="34">
        <v>0</v>
      </c>
      <c r="U104" s="34">
        <v>2</v>
      </c>
      <c r="V104" s="34">
        <v>1</v>
      </c>
      <c r="W104" s="34">
        <v>1</v>
      </c>
      <c r="X104" s="35">
        <v>1</v>
      </c>
      <c r="Y104" s="157">
        <f t="shared" si="20"/>
        <v>5</v>
      </c>
      <c r="Z104" s="158">
        <f t="shared" si="15"/>
        <v>3</v>
      </c>
      <c r="AA104" s="158">
        <f t="shared" si="16"/>
        <v>2</v>
      </c>
      <c r="AB104" s="34">
        <v>1</v>
      </c>
      <c r="AC104" s="34">
        <v>1</v>
      </c>
      <c r="AD104" s="34">
        <v>1</v>
      </c>
      <c r="AE104" s="34">
        <v>0</v>
      </c>
      <c r="AF104" s="37">
        <v>0</v>
      </c>
      <c r="AG104" s="106">
        <v>2</v>
      </c>
      <c r="AH104" s="115"/>
    </row>
    <row r="105" spans="1:34" s="25" customFormat="1" ht="15" customHeight="1">
      <c r="A105" s="86">
        <v>150</v>
      </c>
      <c r="B105" s="57" t="s">
        <v>368</v>
      </c>
      <c r="C105" s="57" t="s">
        <v>62</v>
      </c>
      <c r="D105" s="56">
        <v>23</v>
      </c>
      <c r="E105" s="87" t="s">
        <v>369</v>
      </c>
      <c r="F105" s="78" t="s">
        <v>28</v>
      </c>
      <c r="G105" s="58" t="s">
        <v>370</v>
      </c>
      <c r="H105" s="59">
        <v>46020</v>
      </c>
      <c r="I105" s="59" t="s">
        <v>38</v>
      </c>
      <c r="J105" s="64" t="s">
        <v>371</v>
      </c>
      <c r="K105" s="95" t="s">
        <v>40</v>
      </c>
      <c r="L105" s="94" t="s">
        <v>33</v>
      </c>
      <c r="M105" s="170">
        <f t="shared" si="18"/>
        <v>14</v>
      </c>
      <c r="N105" s="174">
        <v>7</v>
      </c>
      <c r="O105" s="175">
        <v>7</v>
      </c>
      <c r="P105" s="181">
        <f t="shared" si="19"/>
        <v>7</v>
      </c>
      <c r="Q105" s="158">
        <f t="shared" si="12"/>
        <v>3</v>
      </c>
      <c r="R105" s="158">
        <f t="shared" si="13"/>
        <v>4</v>
      </c>
      <c r="S105" s="34">
        <v>0</v>
      </c>
      <c r="T105" s="34">
        <v>0</v>
      </c>
      <c r="U105" s="34">
        <v>3</v>
      </c>
      <c r="V105" s="34">
        <v>0</v>
      </c>
      <c r="W105" s="34">
        <v>0</v>
      </c>
      <c r="X105" s="35">
        <v>4</v>
      </c>
      <c r="Y105" s="157">
        <f t="shared" si="20"/>
        <v>7</v>
      </c>
      <c r="Z105" s="158">
        <f t="shared" si="15"/>
        <v>4</v>
      </c>
      <c r="AA105" s="158">
        <f t="shared" si="16"/>
        <v>3</v>
      </c>
      <c r="AB105" s="34">
        <v>1</v>
      </c>
      <c r="AC105" s="34">
        <v>1</v>
      </c>
      <c r="AD105" s="34">
        <v>2</v>
      </c>
      <c r="AE105" s="34">
        <v>1</v>
      </c>
      <c r="AF105" s="37">
        <v>1</v>
      </c>
      <c r="AG105" s="106">
        <v>1</v>
      </c>
      <c r="AH105" s="115"/>
    </row>
    <row r="106" spans="1:34" s="25" customFormat="1" ht="15" customHeight="1">
      <c r="A106" s="86">
        <v>151</v>
      </c>
      <c r="B106" s="57" t="s">
        <v>372</v>
      </c>
      <c r="C106" s="57" t="s">
        <v>47</v>
      </c>
      <c r="D106" s="56">
        <v>24</v>
      </c>
      <c r="E106" s="87" t="s">
        <v>163</v>
      </c>
      <c r="F106" s="78" t="s">
        <v>28</v>
      </c>
      <c r="G106" s="58" t="s">
        <v>373</v>
      </c>
      <c r="H106" s="59">
        <v>45950</v>
      </c>
      <c r="I106" s="59" t="s">
        <v>38</v>
      </c>
      <c r="J106" s="60" t="s">
        <v>374</v>
      </c>
      <c r="K106" s="95" t="s">
        <v>40</v>
      </c>
      <c r="L106" s="94" t="s">
        <v>33</v>
      </c>
      <c r="M106" s="170">
        <f t="shared" si="18"/>
        <v>12</v>
      </c>
      <c r="N106" s="174">
        <v>6</v>
      </c>
      <c r="O106" s="175">
        <v>6</v>
      </c>
      <c r="P106" s="181">
        <f t="shared" si="19"/>
        <v>6</v>
      </c>
      <c r="Q106" s="158">
        <f t="shared" si="12"/>
        <v>3</v>
      </c>
      <c r="R106" s="158">
        <f t="shared" si="13"/>
        <v>3</v>
      </c>
      <c r="S106" s="34">
        <v>0</v>
      </c>
      <c r="T106" s="34">
        <v>0</v>
      </c>
      <c r="U106" s="34">
        <v>3</v>
      </c>
      <c r="V106" s="34">
        <v>0</v>
      </c>
      <c r="W106" s="34">
        <v>0</v>
      </c>
      <c r="X106" s="35">
        <v>3</v>
      </c>
      <c r="Y106" s="155">
        <f t="shared" si="20"/>
        <v>6</v>
      </c>
      <c r="Z106" s="158">
        <f t="shared" si="15"/>
        <v>3</v>
      </c>
      <c r="AA106" s="158">
        <f t="shared" si="16"/>
        <v>3</v>
      </c>
      <c r="AB106" s="34">
        <v>1</v>
      </c>
      <c r="AC106" s="34">
        <v>1</v>
      </c>
      <c r="AD106" s="34">
        <v>1</v>
      </c>
      <c r="AE106" s="34">
        <v>1</v>
      </c>
      <c r="AF106" s="37">
        <v>1</v>
      </c>
      <c r="AG106" s="106">
        <v>1</v>
      </c>
      <c r="AH106" s="115"/>
    </row>
    <row r="107" spans="1:34" s="25" customFormat="1" ht="15" customHeight="1">
      <c r="A107" s="86">
        <v>152</v>
      </c>
      <c r="B107" s="57" t="s">
        <v>375</v>
      </c>
      <c r="C107" s="57" t="s">
        <v>47</v>
      </c>
      <c r="D107" s="56">
        <v>16</v>
      </c>
      <c r="E107" s="87" t="s">
        <v>53</v>
      </c>
      <c r="F107" s="78" t="s">
        <v>28</v>
      </c>
      <c r="G107" s="58" t="s">
        <v>376</v>
      </c>
      <c r="H107" s="59">
        <v>46002</v>
      </c>
      <c r="I107" s="59" t="s">
        <v>38</v>
      </c>
      <c r="J107" s="60" t="s">
        <v>377</v>
      </c>
      <c r="K107" s="95" t="s">
        <v>40</v>
      </c>
      <c r="L107" s="94" t="s">
        <v>33</v>
      </c>
      <c r="M107" s="170">
        <f t="shared" si="18"/>
        <v>10</v>
      </c>
      <c r="N107" s="174">
        <v>5</v>
      </c>
      <c r="O107" s="177">
        <v>5</v>
      </c>
      <c r="P107" s="181">
        <f t="shared" si="19"/>
        <v>4</v>
      </c>
      <c r="Q107" s="158">
        <f t="shared" si="12"/>
        <v>2</v>
      </c>
      <c r="R107" s="158">
        <f t="shared" si="13"/>
        <v>2</v>
      </c>
      <c r="S107" s="34">
        <v>0</v>
      </c>
      <c r="T107" s="34">
        <v>0</v>
      </c>
      <c r="U107" s="34">
        <v>2</v>
      </c>
      <c r="V107" s="34">
        <v>0</v>
      </c>
      <c r="W107" s="34">
        <v>0</v>
      </c>
      <c r="X107" s="35">
        <v>2</v>
      </c>
      <c r="Y107" s="157">
        <f t="shared" si="20"/>
        <v>6</v>
      </c>
      <c r="Z107" s="158">
        <f t="shared" si="15"/>
        <v>3</v>
      </c>
      <c r="AA107" s="158">
        <f t="shared" si="16"/>
        <v>3</v>
      </c>
      <c r="AB107" s="34">
        <v>1</v>
      </c>
      <c r="AC107" s="34">
        <v>1</v>
      </c>
      <c r="AD107" s="34">
        <v>1</v>
      </c>
      <c r="AE107" s="34">
        <v>1</v>
      </c>
      <c r="AF107" s="37">
        <v>1</v>
      </c>
      <c r="AG107" s="106">
        <v>1</v>
      </c>
      <c r="AH107" s="115"/>
    </row>
    <row r="108" spans="1:34" s="25" customFormat="1" ht="15" customHeight="1">
      <c r="A108" s="86">
        <v>153</v>
      </c>
      <c r="B108" s="57" t="s">
        <v>378</v>
      </c>
      <c r="C108" s="57" t="s">
        <v>26</v>
      </c>
      <c r="D108" s="56">
        <v>9</v>
      </c>
      <c r="E108" s="87" t="s">
        <v>27</v>
      </c>
      <c r="F108" s="78" t="s">
        <v>28</v>
      </c>
      <c r="G108" s="58" t="s">
        <v>379</v>
      </c>
      <c r="H108" s="59">
        <v>46010</v>
      </c>
      <c r="I108" s="59" t="s">
        <v>38</v>
      </c>
      <c r="J108" s="60" t="s">
        <v>380</v>
      </c>
      <c r="K108" s="95" t="s">
        <v>40</v>
      </c>
      <c r="L108" s="207" t="s">
        <v>33</v>
      </c>
      <c r="M108" s="170">
        <v>14</v>
      </c>
      <c r="N108" s="174">
        <v>7</v>
      </c>
      <c r="O108" s="175">
        <v>7</v>
      </c>
      <c r="P108" s="181">
        <f t="shared" si="19"/>
        <v>7</v>
      </c>
      <c r="Q108" s="158">
        <f t="shared" si="12"/>
        <v>3</v>
      </c>
      <c r="R108" s="158">
        <f t="shared" si="13"/>
        <v>4</v>
      </c>
      <c r="S108" s="34">
        <v>0</v>
      </c>
      <c r="T108" s="34">
        <v>0</v>
      </c>
      <c r="U108" s="34">
        <v>3</v>
      </c>
      <c r="V108" s="34">
        <v>0</v>
      </c>
      <c r="W108" s="34">
        <v>0</v>
      </c>
      <c r="X108" s="35">
        <v>4</v>
      </c>
      <c r="Y108" s="157">
        <f t="shared" si="20"/>
        <v>7</v>
      </c>
      <c r="Z108" s="158">
        <f t="shared" si="15"/>
        <v>4</v>
      </c>
      <c r="AA108" s="158">
        <f t="shared" si="16"/>
        <v>3</v>
      </c>
      <c r="AB108" s="34">
        <v>1</v>
      </c>
      <c r="AC108" s="34">
        <v>1</v>
      </c>
      <c r="AD108" s="34">
        <v>2</v>
      </c>
      <c r="AE108" s="34">
        <v>1</v>
      </c>
      <c r="AF108" s="37">
        <v>1</v>
      </c>
      <c r="AG108" s="106">
        <v>1</v>
      </c>
      <c r="AH108" s="115"/>
    </row>
    <row r="109" spans="1:34" s="25" customFormat="1" ht="15" customHeight="1">
      <c r="A109" s="86">
        <v>155</v>
      </c>
      <c r="B109" s="57" t="s">
        <v>381</v>
      </c>
      <c r="C109" s="57" t="s">
        <v>47</v>
      </c>
      <c r="D109" s="56">
        <v>16</v>
      </c>
      <c r="E109" s="87" t="s">
        <v>53</v>
      </c>
      <c r="F109" s="78" t="s">
        <v>28</v>
      </c>
      <c r="G109" s="58" t="s">
        <v>382</v>
      </c>
      <c r="H109" s="59">
        <v>45989</v>
      </c>
      <c r="I109" s="59" t="s">
        <v>38</v>
      </c>
      <c r="J109" s="60" t="s">
        <v>383</v>
      </c>
      <c r="K109" s="95" t="s">
        <v>40</v>
      </c>
      <c r="L109" s="94" t="s">
        <v>33</v>
      </c>
      <c r="M109" s="170">
        <f t="shared" si="18"/>
        <v>14</v>
      </c>
      <c r="N109" s="174">
        <v>7</v>
      </c>
      <c r="O109" s="175">
        <v>7</v>
      </c>
      <c r="P109" s="181">
        <f t="shared" si="19"/>
        <v>7</v>
      </c>
      <c r="Q109" s="158">
        <f t="shared" si="12"/>
        <v>3</v>
      </c>
      <c r="R109" s="158">
        <f t="shared" si="13"/>
        <v>4</v>
      </c>
      <c r="S109" s="34">
        <v>0</v>
      </c>
      <c r="T109" s="34">
        <v>0</v>
      </c>
      <c r="U109" s="34">
        <v>3</v>
      </c>
      <c r="V109" s="34">
        <v>0</v>
      </c>
      <c r="W109" s="34">
        <v>0</v>
      </c>
      <c r="X109" s="35">
        <v>4</v>
      </c>
      <c r="Y109" s="157">
        <f t="shared" si="20"/>
        <v>7</v>
      </c>
      <c r="Z109" s="158">
        <f t="shared" si="15"/>
        <v>4</v>
      </c>
      <c r="AA109" s="158">
        <f t="shared" si="16"/>
        <v>3</v>
      </c>
      <c r="AB109" s="34">
        <v>1</v>
      </c>
      <c r="AC109" s="34">
        <v>1</v>
      </c>
      <c r="AD109" s="34">
        <v>2</v>
      </c>
      <c r="AE109" s="34">
        <v>1</v>
      </c>
      <c r="AF109" s="37">
        <v>1</v>
      </c>
      <c r="AG109" s="106">
        <v>1</v>
      </c>
      <c r="AH109" s="115"/>
    </row>
    <row r="110" spans="1:34" s="25" customFormat="1" ht="15" customHeight="1">
      <c r="A110" s="86">
        <v>156</v>
      </c>
      <c r="B110" s="57" t="s">
        <v>384</v>
      </c>
      <c r="C110" s="57" t="s">
        <v>47</v>
      </c>
      <c r="D110" s="56">
        <v>24</v>
      </c>
      <c r="E110" s="87" t="s">
        <v>163</v>
      </c>
      <c r="F110" s="78" t="s">
        <v>28</v>
      </c>
      <c r="G110" s="58" t="s">
        <v>385</v>
      </c>
      <c r="H110" s="59">
        <v>45994</v>
      </c>
      <c r="I110" s="59" t="s">
        <v>38</v>
      </c>
      <c r="J110" s="60" t="s">
        <v>386</v>
      </c>
      <c r="K110" s="95" t="s">
        <v>40</v>
      </c>
      <c r="L110" s="94" t="s">
        <v>33</v>
      </c>
      <c r="M110" s="170">
        <f t="shared" si="18"/>
        <v>12</v>
      </c>
      <c r="N110" s="174">
        <v>6</v>
      </c>
      <c r="O110" s="175">
        <v>6</v>
      </c>
      <c r="P110" s="181">
        <f t="shared" si="19"/>
        <v>7</v>
      </c>
      <c r="Q110" s="158">
        <f t="shared" si="12"/>
        <v>3</v>
      </c>
      <c r="R110" s="158">
        <f t="shared" si="13"/>
        <v>4</v>
      </c>
      <c r="S110" s="34">
        <v>0</v>
      </c>
      <c r="T110" s="34">
        <v>0</v>
      </c>
      <c r="U110" s="34">
        <v>3</v>
      </c>
      <c r="V110" s="34">
        <v>0</v>
      </c>
      <c r="W110" s="34">
        <v>0</v>
      </c>
      <c r="X110" s="35">
        <v>4</v>
      </c>
      <c r="Y110" s="157">
        <f t="shared" si="20"/>
        <v>5</v>
      </c>
      <c r="Z110" s="158">
        <f t="shared" si="15"/>
        <v>3</v>
      </c>
      <c r="AA110" s="158">
        <f t="shared" si="16"/>
        <v>2</v>
      </c>
      <c r="AB110" s="34">
        <v>1</v>
      </c>
      <c r="AC110" s="34">
        <v>1</v>
      </c>
      <c r="AD110" s="34">
        <v>1</v>
      </c>
      <c r="AE110" s="34">
        <v>1</v>
      </c>
      <c r="AF110" s="37">
        <v>1</v>
      </c>
      <c r="AG110" s="106">
        <v>0</v>
      </c>
      <c r="AH110" s="115"/>
    </row>
    <row r="111" spans="1:34" s="25" customFormat="1" ht="15" customHeight="1">
      <c r="A111" s="86">
        <v>158</v>
      </c>
      <c r="B111" s="57" t="s">
        <v>387</v>
      </c>
      <c r="C111" s="57" t="s">
        <v>35</v>
      </c>
      <c r="D111" s="56">
        <v>5</v>
      </c>
      <c r="E111" s="87" t="s">
        <v>83</v>
      </c>
      <c r="F111" s="78" t="s">
        <v>49</v>
      </c>
      <c r="G111" s="58" t="s">
        <v>388</v>
      </c>
      <c r="H111" s="59">
        <v>46022</v>
      </c>
      <c r="I111" s="59" t="s">
        <v>38</v>
      </c>
      <c r="J111" s="62" t="s">
        <v>389</v>
      </c>
      <c r="K111" s="95" t="s">
        <v>40</v>
      </c>
      <c r="L111" s="94" t="s">
        <v>33</v>
      </c>
      <c r="M111" s="170">
        <f t="shared" si="18"/>
        <v>16</v>
      </c>
      <c r="N111" s="174">
        <v>8</v>
      </c>
      <c r="O111" s="175">
        <v>8</v>
      </c>
      <c r="P111" s="181">
        <f t="shared" si="19"/>
        <v>8</v>
      </c>
      <c r="Q111" s="158">
        <f t="shared" si="12"/>
        <v>4</v>
      </c>
      <c r="R111" s="158">
        <f t="shared" si="13"/>
        <v>4</v>
      </c>
      <c r="S111" s="34">
        <v>0</v>
      </c>
      <c r="T111" s="34">
        <v>0</v>
      </c>
      <c r="U111" s="34">
        <v>4</v>
      </c>
      <c r="V111" s="34">
        <v>0</v>
      </c>
      <c r="W111" s="34">
        <v>0</v>
      </c>
      <c r="X111" s="35">
        <v>4</v>
      </c>
      <c r="Y111" s="157">
        <f t="shared" si="20"/>
        <v>8</v>
      </c>
      <c r="Z111" s="158">
        <f t="shared" si="15"/>
        <v>4</v>
      </c>
      <c r="AA111" s="158">
        <f t="shared" si="16"/>
        <v>4</v>
      </c>
      <c r="AB111" s="34">
        <v>1</v>
      </c>
      <c r="AC111" s="34">
        <v>1</v>
      </c>
      <c r="AD111" s="34">
        <v>2</v>
      </c>
      <c r="AE111" s="34">
        <v>1</v>
      </c>
      <c r="AF111" s="37">
        <v>1</v>
      </c>
      <c r="AG111" s="106">
        <v>2</v>
      </c>
      <c r="AH111" s="115"/>
    </row>
    <row r="112" spans="1:34" s="26" customFormat="1" ht="18.75" customHeight="1">
      <c r="A112" s="86">
        <v>159</v>
      </c>
      <c r="B112" s="57" t="s">
        <v>390</v>
      </c>
      <c r="C112" s="57" t="s">
        <v>35</v>
      </c>
      <c r="D112" s="56">
        <v>21</v>
      </c>
      <c r="E112" s="87" t="s">
        <v>75</v>
      </c>
      <c r="F112" s="78" t="s">
        <v>28</v>
      </c>
      <c r="G112" s="58" t="s">
        <v>391</v>
      </c>
      <c r="H112" s="59">
        <v>46010</v>
      </c>
      <c r="I112" s="59" t="s">
        <v>38</v>
      </c>
      <c r="J112" s="60" t="s">
        <v>392</v>
      </c>
      <c r="K112" s="95" t="s">
        <v>40</v>
      </c>
      <c r="L112" s="94" t="s">
        <v>33</v>
      </c>
      <c r="M112" s="170">
        <f t="shared" si="18"/>
        <v>12</v>
      </c>
      <c r="N112" s="174">
        <v>6</v>
      </c>
      <c r="O112" s="175">
        <v>6</v>
      </c>
      <c r="P112" s="181">
        <f t="shared" si="19"/>
        <v>6</v>
      </c>
      <c r="Q112" s="158">
        <f t="shared" si="12"/>
        <v>3</v>
      </c>
      <c r="R112" s="158">
        <f t="shared" si="13"/>
        <v>3</v>
      </c>
      <c r="S112" s="34">
        <v>0</v>
      </c>
      <c r="T112" s="34">
        <v>0</v>
      </c>
      <c r="U112" s="34">
        <v>3</v>
      </c>
      <c r="V112" s="34">
        <v>0</v>
      </c>
      <c r="W112" s="34">
        <v>0</v>
      </c>
      <c r="X112" s="35">
        <v>3</v>
      </c>
      <c r="Y112" s="157">
        <f t="shared" si="20"/>
        <v>6</v>
      </c>
      <c r="Z112" s="158">
        <f t="shared" si="15"/>
        <v>3</v>
      </c>
      <c r="AA112" s="158">
        <f t="shared" si="16"/>
        <v>3</v>
      </c>
      <c r="AB112" s="34">
        <v>1</v>
      </c>
      <c r="AC112" s="34">
        <v>1</v>
      </c>
      <c r="AD112" s="34">
        <v>1</v>
      </c>
      <c r="AE112" s="34">
        <v>1</v>
      </c>
      <c r="AF112" s="43">
        <v>1</v>
      </c>
      <c r="AG112" s="106">
        <v>1</v>
      </c>
      <c r="AH112" s="114"/>
    </row>
    <row r="113" spans="1:34" s="25" customFormat="1" ht="15" customHeight="1">
      <c r="A113" s="86">
        <v>160</v>
      </c>
      <c r="B113" s="57" t="s">
        <v>393</v>
      </c>
      <c r="C113" s="57" t="s">
        <v>70</v>
      </c>
      <c r="D113" s="56">
        <v>4</v>
      </c>
      <c r="E113" s="87" t="s">
        <v>71</v>
      </c>
      <c r="F113" s="78" t="s">
        <v>49</v>
      </c>
      <c r="G113" s="58" t="s">
        <v>394</v>
      </c>
      <c r="H113" s="59">
        <v>46022</v>
      </c>
      <c r="I113" s="59" t="s">
        <v>30</v>
      </c>
      <c r="J113" s="62" t="s">
        <v>395</v>
      </c>
      <c r="K113" s="95" t="s">
        <v>40</v>
      </c>
      <c r="L113" s="94" t="s">
        <v>33</v>
      </c>
      <c r="M113" s="170">
        <f t="shared" si="18"/>
        <v>8</v>
      </c>
      <c r="N113" s="174">
        <v>8</v>
      </c>
      <c r="O113" s="175">
        <v>0</v>
      </c>
      <c r="P113" s="181">
        <f t="shared" si="19"/>
        <v>4</v>
      </c>
      <c r="Q113" s="158">
        <f t="shared" si="12"/>
        <v>4</v>
      </c>
      <c r="R113" s="158">
        <f t="shared" si="13"/>
        <v>0</v>
      </c>
      <c r="S113" s="34">
        <v>0</v>
      </c>
      <c r="T113" s="34">
        <v>0</v>
      </c>
      <c r="U113" s="34">
        <v>4</v>
      </c>
      <c r="V113" s="34">
        <v>0</v>
      </c>
      <c r="W113" s="34">
        <v>0</v>
      </c>
      <c r="X113" s="35">
        <v>0</v>
      </c>
      <c r="Y113" s="157">
        <f t="shared" si="20"/>
        <v>4</v>
      </c>
      <c r="Z113" s="158">
        <f t="shared" si="15"/>
        <v>4</v>
      </c>
      <c r="AA113" s="158">
        <f t="shared" si="16"/>
        <v>0</v>
      </c>
      <c r="AB113" s="34">
        <v>1</v>
      </c>
      <c r="AC113" s="34">
        <v>1</v>
      </c>
      <c r="AD113" s="34">
        <v>2</v>
      </c>
      <c r="AE113" s="34">
        <v>0</v>
      </c>
      <c r="AF113" s="43">
        <v>0</v>
      </c>
      <c r="AG113" s="106">
        <v>0</v>
      </c>
      <c r="AH113" s="115"/>
    </row>
    <row r="114" spans="1:34" s="25" customFormat="1" ht="15" customHeight="1">
      <c r="A114" s="86">
        <v>161</v>
      </c>
      <c r="B114" s="57" t="s">
        <v>396</v>
      </c>
      <c r="C114" s="57" t="s">
        <v>35</v>
      </c>
      <c r="D114" s="56">
        <v>17</v>
      </c>
      <c r="E114" s="87" t="s">
        <v>146</v>
      </c>
      <c r="F114" s="78" t="s">
        <v>28</v>
      </c>
      <c r="G114" s="58" t="s">
        <v>397</v>
      </c>
      <c r="H114" s="59">
        <v>45971</v>
      </c>
      <c r="I114" s="59" t="s">
        <v>38</v>
      </c>
      <c r="J114" s="60" t="s">
        <v>398</v>
      </c>
      <c r="K114" s="95" t="s">
        <v>40</v>
      </c>
      <c r="L114" s="94" t="s">
        <v>33</v>
      </c>
      <c r="M114" s="170">
        <f t="shared" si="18"/>
        <v>10</v>
      </c>
      <c r="N114" s="174">
        <v>5</v>
      </c>
      <c r="O114" s="175">
        <v>5</v>
      </c>
      <c r="P114" s="181">
        <f t="shared" si="19"/>
        <v>5</v>
      </c>
      <c r="Q114" s="158">
        <f t="shared" si="12"/>
        <v>2</v>
      </c>
      <c r="R114" s="158">
        <f t="shared" si="13"/>
        <v>3</v>
      </c>
      <c r="S114" s="34">
        <v>0</v>
      </c>
      <c r="T114" s="34">
        <v>0</v>
      </c>
      <c r="U114" s="34">
        <v>2</v>
      </c>
      <c r="V114" s="34">
        <v>0</v>
      </c>
      <c r="W114" s="34">
        <v>0</v>
      </c>
      <c r="X114" s="35">
        <v>3</v>
      </c>
      <c r="Y114" s="157">
        <f t="shared" si="20"/>
        <v>5</v>
      </c>
      <c r="Z114" s="158">
        <f t="shared" si="15"/>
        <v>3</v>
      </c>
      <c r="AA114" s="158">
        <f t="shared" si="16"/>
        <v>2</v>
      </c>
      <c r="AB114" s="34">
        <v>1</v>
      </c>
      <c r="AC114" s="34">
        <v>1</v>
      </c>
      <c r="AD114" s="34">
        <v>1</v>
      </c>
      <c r="AE114" s="34">
        <v>1</v>
      </c>
      <c r="AF114" s="37">
        <v>1</v>
      </c>
      <c r="AG114" s="106">
        <v>0</v>
      </c>
      <c r="AH114" s="115"/>
    </row>
    <row r="115" spans="1:34" s="25" customFormat="1" ht="15" customHeight="1">
      <c r="A115" s="86">
        <v>162</v>
      </c>
      <c r="B115" s="57" t="s">
        <v>399</v>
      </c>
      <c r="C115" s="57" t="s">
        <v>57</v>
      </c>
      <c r="D115" s="56">
        <v>6</v>
      </c>
      <c r="E115" s="87" t="s">
        <v>58</v>
      </c>
      <c r="F115" s="78" t="s">
        <v>28</v>
      </c>
      <c r="G115" s="58" t="s">
        <v>400</v>
      </c>
      <c r="H115" s="59">
        <v>45989</v>
      </c>
      <c r="I115" s="59" t="s">
        <v>38</v>
      </c>
      <c r="J115" s="60" t="s">
        <v>401</v>
      </c>
      <c r="K115" s="95" t="s">
        <v>40</v>
      </c>
      <c r="L115" s="94" t="s">
        <v>33</v>
      </c>
      <c r="M115" s="170">
        <f t="shared" si="18"/>
        <v>10</v>
      </c>
      <c r="N115" s="174">
        <v>5</v>
      </c>
      <c r="O115" s="175">
        <v>5</v>
      </c>
      <c r="P115" s="181">
        <f t="shared" si="19"/>
        <v>5</v>
      </c>
      <c r="Q115" s="158">
        <f t="shared" si="12"/>
        <v>2</v>
      </c>
      <c r="R115" s="158">
        <f t="shared" si="13"/>
        <v>3</v>
      </c>
      <c r="S115" s="34">
        <v>0</v>
      </c>
      <c r="T115" s="34">
        <v>0</v>
      </c>
      <c r="U115" s="34">
        <v>2</v>
      </c>
      <c r="V115" s="34">
        <v>0</v>
      </c>
      <c r="W115" s="34">
        <v>0</v>
      </c>
      <c r="X115" s="35">
        <v>3</v>
      </c>
      <c r="Y115" s="157">
        <f t="shared" si="20"/>
        <v>5</v>
      </c>
      <c r="Z115" s="158">
        <f t="shared" si="15"/>
        <v>3</v>
      </c>
      <c r="AA115" s="158">
        <f t="shared" si="16"/>
        <v>2</v>
      </c>
      <c r="AB115" s="34">
        <v>1</v>
      </c>
      <c r="AC115" s="34">
        <v>1</v>
      </c>
      <c r="AD115" s="34">
        <v>1</v>
      </c>
      <c r="AE115" s="34">
        <v>1</v>
      </c>
      <c r="AF115" s="37">
        <v>1</v>
      </c>
      <c r="AG115" s="106">
        <v>0</v>
      </c>
      <c r="AH115" s="115"/>
    </row>
    <row r="116" spans="1:34" s="25" customFormat="1" ht="15" customHeight="1">
      <c r="A116" s="86">
        <v>163</v>
      </c>
      <c r="B116" s="57" t="s">
        <v>402</v>
      </c>
      <c r="C116" s="57" t="s">
        <v>57</v>
      </c>
      <c r="D116" s="56">
        <v>6</v>
      </c>
      <c r="E116" s="87" t="s">
        <v>58</v>
      </c>
      <c r="F116" s="78" t="s">
        <v>156</v>
      </c>
      <c r="G116" s="58" t="s">
        <v>157</v>
      </c>
      <c r="H116" s="59" t="s">
        <v>158</v>
      </c>
      <c r="I116" s="59" t="s">
        <v>158</v>
      </c>
      <c r="J116" s="53" t="s">
        <v>158</v>
      </c>
      <c r="K116" s="95" t="s">
        <v>40</v>
      </c>
      <c r="L116" s="94" t="s">
        <v>158</v>
      </c>
      <c r="M116" s="170">
        <f t="shared" si="18"/>
        <v>0</v>
      </c>
      <c r="N116" s="174">
        <v>0</v>
      </c>
      <c r="O116" s="175">
        <v>0</v>
      </c>
      <c r="P116" s="181">
        <f t="shared" si="19"/>
        <v>0</v>
      </c>
      <c r="Q116" s="158">
        <f t="shared" si="12"/>
        <v>0</v>
      </c>
      <c r="R116" s="158">
        <f t="shared" si="13"/>
        <v>0</v>
      </c>
      <c r="S116" s="34">
        <v>0</v>
      </c>
      <c r="T116" s="34">
        <v>0</v>
      </c>
      <c r="U116" s="34">
        <v>0</v>
      </c>
      <c r="V116" s="34">
        <v>0</v>
      </c>
      <c r="W116" s="34">
        <v>0</v>
      </c>
      <c r="X116" s="35">
        <v>0</v>
      </c>
      <c r="Y116" s="157">
        <f t="shared" si="20"/>
        <v>0</v>
      </c>
      <c r="Z116" s="158">
        <f t="shared" si="15"/>
        <v>0</v>
      </c>
      <c r="AA116" s="158">
        <f t="shared" si="16"/>
        <v>0</v>
      </c>
      <c r="AB116" s="34">
        <v>0</v>
      </c>
      <c r="AC116" s="34">
        <v>0</v>
      </c>
      <c r="AD116" s="34">
        <v>0</v>
      </c>
      <c r="AE116" s="34">
        <v>0</v>
      </c>
      <c r="AF116" s="37">
        <v>0</v>
      </c>
      <c r="AG116" s="106">
        <v>0</v>
      </c>
      <c r="AH116" s="115"/>
    </row>
    <row r="117" spans="1:34" s="25" customFormat="1" ht="15" customHeight="1">
      <c r="A117" s="86">
        <v>165</v>
      </c>
      <c r="B117" s="57" t="s">
        <v>403</v>
      </c>
      <c r="C117" s="57" t="s">
        <v>47</v>
      </c>
      <c r="D117" s="56">
        <v>24</v>
      </c>
      <c r="E117" s="87" t="s">
        <v>163</v>
      </c>
      <c r="F117" s="78" t="s">
        <v>28</v>
      </c>
      <c r="G117" s="58" t="s">
        <v>404</v>
      </c>
      <c r="H117" s="59">
        <v>45951</v>
      </c>
      <c r="I117" s="59" t="s">
        <v>38</v>
      </c>
      <c r="J117" s="60" t="s">
        <v>405</v>
      </c>
      <c r="K117" s="96" t="s">
        <v>40</v>
      </c>
      <c r="L117" s="94" t="s">
        <v>33</v>
      </c>
      <c r="M117" s="170">
        <f t="shared" si="18"/>
        <v>12</v>
      </c>
      <c r="N117" s="174">
        <v>6</v>
      </c>
      <c r="O117" s="175">
        <v>6</v>
      </c>
      <c r="P117" s="181">
        <f t="shared" si="19"/>
        <v>6</v>
      </c>
      <c r="Q117" s="158">
        <f t="shared" si="12"/>
        <v>3</v>
      </c>
      <c r="R117" s="158">
        <f t="shared" si="13"/>
        <v>3</v>
      </c>
      <c r="S117" s="34">
        <v>0</v>
      </c>
      <c r="T117" s="34">
        <v>0</v>
      </c>
      <c r="U117" s="34">
        <v>3</v>
      </c>
      <c r="V117" s="34">
        <v>0</v>
      </c>
      <c r="W117" s="34">
        <v>0</v>
      </c>
      <c r="X117" s="35">
        <v>3</v>
      </c>
      <c r="Y117" s="157">
        <f t="shared" si="20"/>
        <v>6</v>
      </c>
      <c r="Z117" s="158">
        <f t="shared" si="15"/>
        <v>3</v>
      </c>
      <c r="AA117" s="158">
        <f t="shared" si="16"/>
        <v>3</v>
      </c>
      <c r="AB117" s="34">
        <v>1</v>
      </c>
      <c r="AC117" s="34">
        <v>1</v>
      </c>
      <c r="AD117" s="34">
        <v>1</v>
      </c>
      <c r="AE117" s="34">
        <v>1</v>
      </c>
      <c r="AF117" s="37">
        <v>1</v>
      </c>
      <c r="AG117" s="106">
        <v>1</v>
      </c>
      <c r="AH117" s="115"/>
    </row>
    <row r="118" spans="1:34" s="25" customFormat="1" ht="15" customHeight="1">
      <c r="A118" s="86">
        <v>168</v>
      </c>
      <c r="B118" s="57" t="s">
        <v>409</v>
      </c>
      <c r="C118" s="57" t="s">
        <v>47</v>
      </c>
      <c r="D118" s="56">
        <v>24</v>
      </c>
      <c r="E118" s="87" t="s">
        <v>163</v>
      </c>
      <c r="F118" s="78" t="s">
        <v>28</v>
      </c>
      <c r="G118" s="58" t="s">
        <v>410</v>
      </c>
      <c r="H118" s="59">
        <v>46014</v>
      </c>
      <c r="I118" s="59" t="s">
        <v>38</v>
      </c>
      <c r="J118" s="66" t="s">
        <v>411</v>
      </c>
      <c r="K118" s="83" t="s">
        <v>40</v>
      </c>
      <c r="L118" s="94" t="s">
        <v>33</v>
      </c>
      <c r="M118" s="170">
        <f t="shared" si="18"/>
        <v>14</v>
      </c>
      <c r="N118" s="174">
        <v>7</v>
      </c>
      <c r="O118" s="175">
        <v>7</v>
      </c>
      <c r="P118" s="181">
        <f t="shared" si="19"/>
        <v>6</v>
      </c>
      <c r="Q118" s="158">
        <f t="shared" si="12"/>
        <v>3</v>
      </c>
      <c r="R118" s="158">
        <f t="shared" si="13"/>
        <v>3</v>
      </c>
      <c r="S118" s="34">
        <v>0</v>
      </c>
      <c r="T118" s="34">
        <v>0</v>
      </c>
      <c r="U118" s="34">
        <v>3</v>
      </c>
      <c r="V118" s="34">
        <v>0</v>
      </c>
      <c r="W118" s="34">
        <v>0</v>
      </c>
      <c r="X118" s="35">
        <v>3</v>
      </c>
      <c r="Y118" s="157">
        <f t="shared" si="20"/>
        <v>8</v>
      </c>
      <c r="Z118" s="158">
        <f t="shared" si="15"/>
        <v>4</v>
      </c>
      <c r="AA118" s="158">
        <f t="shared" si="16"/>
        <v>4</v>
      </c>
      <c r="AB118" s="34">
        <v>1</v>
      </c>
      <c r="AC118" s="34">
        <v>1</v>
      </c>
      <c r="AD118" s="34">
        <v>2</v>
      </c>
      <c r="AE118" s="34">
        <v>1</v>
      </c>
      <c r="AF118" s="37">
        <v>1</v>
      </c>
      <c r="AG118" s="106">
        <v>2</v>
      </c>
      <c r="AH118" s="115"/>
    </row>
    <row r="119" spans="1:34" s="25" customFormat="1" ht="15" customHeight="1">
      <c r="A119" s="86">
        <v>169</v>
      </c>
      <c r="B119" s="57" t="s">
        <v>406</v>
      </c>
      <c r="C119" s="57" t="s">
        <v>35</v>
      </c>
      <c r="D119" s="56">
        <v>21</v>
      </c>
      <c r="E119" s="87" t="s">
        <v>75</v>
      </c>
      <c r="F119" s="78" t="s">
        <v>28</v>
      </c>
      <c r="G119" s="58" t="s">
        <v>407</v>
      </c>
      <c r="H119" s="59">
        <v>46148</v>
      </c>
      <c r="I119" s="188" t="s">
        <v>1372</v>
      </c>
      <c r="J119" s="64" t="s">
        <v>408</v>
      </c>
      <c r="K119" s="95" t="s">
        <v>40</v>
      </c>
      <c r="L119" s="94" t="s">
        <v>33</v>
      </c>
      <c r="M119" s="170">
        <f t="shared" si="18"/>
        <v>12</v>
      </c>
      <c r="N119" s="174">
        <v>6</v>
      </c>
      <c r="O119" s="175">
        <v>6</v>
      </c>
      <c r="P119" s="181">
        <f t="shared" si="19"/>
        <v>7</v>
      </c>
      <c r="Q119" s="158">
        <f t="shared" si="12"/>
        <v>3</v>
      </c>
      <c r="R119" s="158">
        <f t="shared" si="13"/>
        <v>4</v>
      </c>
      <c r="S119" s="34">
        <v>0</v>
      </c>
      <c r="T119" s="34">
        <v>0</v>
      </c>
      <c r="U119" s="34">
        <v>3</v>
      </c>
      <c r="V119" s="34">
        <v>0</v>
      </c>
      <c r="W119" s="34">
        <v>1</v>
      </c>
      <c r="X119" s="35">
        <v>3</v>
      </c>
      <c r="Y119" s="157">
        <f t="shared" si="20"/>
        <v>5</v>
      </c>
      <c r="Z119" s="158">
        <f t="shared" si="15"/>
        <v>3</v>
      </c>
      <c r="AA119" s="158">
        <f t="shared" si="16"/>
        <v>2</v>
      </c>
      <c r="AB119" s="34">
        <v>1</v>
      </c>
      <c r="AC119" s="34">
        <v>1</v>
      </c>
      <c r="AD119" s="34">
        <v>1</v>
      </c>
      <c r="AE119" s="34">
        <v>1</v>
      </c>
      <c r="AF119" s="37">
        <v>0</v>
      </c>
      <c r="AG119" s="106">
        <v>1</v>
      </c>
      <c r="AH119" s="115"/>
    </row>
    <row r="120" spans="1:34" s="25" customFormat="1" ht="15" customHeight="1">
      <c r="A120" s="86">
        <v>171</v>
      </c>
      <c r="B120" s="57" t="s">
        <v>412</v>
      </c>
      <c r="C120" s="57" t="s">
        <v>57</v>
      </c>
      <c r="D120" s="56">
        <v>8</v>
      </c>
      <c r="E120" s="87" t="s">
        <v>142</v>
      </c>
      <c r="F120" s="78" t="s">
        <v>28</v>
      </c>
      <c r="G120" s="58" t="s">
        <v>413</v>
      </c>
      <c r="H120" s="59">
        <v>45989</v>
      </c>
      <c r="I120" s="59" t="s">
        <v>38</v>
      </c>
      <c r="J120" s="60" t="s">
        <v>414</v>
      </c>
      <c r="K120" s="95" t="s">
        <v>40</v>
      </c>
      <c r="L120" s="98" t="s">
        <v>33</v>
      </c>
      <c r="M120" s="170">
        <v>12</v>
      </c>
      <c r="N120" s="174">
        <v>6</v>
      </c>
      <c r="O120" s="175">
        <v>6</v>
      </c>
      <c r="P120" s="181">
        <f t="shared" si="19"/>
        <v>6</v>
      </c>
      <c r="Q120" s="158">
        <f t="shared" si="12"/>
        <v>3</v>
      </c>
      <c r="R120" s="158">
        <f t="shared" si="13"/>
        <v>3</v>
      </c>
      <c r="S120" s="34">
        <v>0</v>
      </c>
      <c r="T120" s="34">
        <v>1</v>
      </c>
      <c r="U120" s="34">
        <v>2</v>
      </c>
      <c r="V120" s="34">
        <v>1</v>
      </c>
      <c r="W120" s="34">
        <v>0</v>
      </c>
      <c r="X120" s="35">
        <v>2</v>
      </c>
      <c r="Y120" s="157">
        <f t="shared" si="20"/>
        <v>6</v>
      </c>
      <c r="Z120" s="158">
        <f t="shared" si="15"/>
        <v>3</v>
      </c>
      <c r="AA120" s="158">
        <f t="shared" si="16"/>
        <v>3</v>
      </c>
      <c r="AB120" s="34">
        <v>1</v>
      </c>
      <c r="AC120" s="34">
        <v>0</v>
      </c>
      <c r="AD120" s="34">
        <v>2</v>
      </c>
      <c r="AE120" s="34">
        <v>0</v>
      </c>
      <c r="AF120" s="37">
        <v>1</v>
      </c>
      <c r="AG120" s="106">
        <v>2</v>
      </c>
      <c r="AH120" s="115"/>
    </row>
    <row r="121" spans="1:34" s="25" customFormat="1" ht="15" customHeight="1">
      <c r="A121" s="86">
        <v>172</v>
      </c>
      <c r="B121" s="57" t="s">
        <v>415</v>
      </c>
      <c r="C121" s="57" t="s">
        <v>26</v>
      </c>
      <c r="D121" s="56">
        <v>9</v>
      </c>
      <c r="E121" s="87" t="s">
        <v>27</v>
      </c>
      <c r="F121" s="78" t="s">
        <v>28</v>
      </c>
      <c r="G121" s="58" t="s">
        <v>416</v>
      </c>
      <c r="H121" s="59">
        <v>45989</v>
      </c>
      <c r="I121" s="59" t="s">
        <v>38</v>
      </c>
      <c r="J121" s="60" t="s">
        <v>417</v>
      </c>
      <c r="K121" s="96" t="s">
        <v>32</v>
      </c>
      <c r="L121" s="100" t="s">
        <v>33</v>
      </c>
      <c r="M121" s="170">
        <f t="shared" ref="M121:M142" si="21">N121+O121</f>
        <v>10</v>
      </c>
      <c r="N121" s="174">
        <v>10</v>
      </c>
      <c r="O121" s="175">
        <v>0</v>
      </c>
      <c r="P121" s="181">
        <f t="shared" si="19"/>
        <v>4</v>
      </c>
      <c r="Q121" s="158">
        <f t="shared" si="12"/>
        <v>4</v>
      </c>
      <c r="R121" s="158">
        <f t="shared" si="13"/>
        <v>0</v>
      </c>
      <c r="S121" s="34">
        <v>0</v>
      </c>
      <c r="T121" s="34">
        <v>0</v>
      </c>
      <c r="U121" s="34">
        <v>4</v>
      </c>
      <c r="V121" s="34">
        <v>0</v>
      </c>
      <c r="W121" s="34">
        <v>0</v>
      </c>
      <c r="X121" s="35">
        <v>0</v>
      </c>
      <c r="Y121" s="157">
        <f t="shared" si="20"/>
        <v>6</v>
      </c>
      <c r="Z121" s="158">
        <f t="shared" si="15"/>
        <v>6</v>
      </c>
      <c r="AA121" s="158">
        <f t="shared" si="16"/>
        <v>0</v>
      </c>
      <c r="AB121" s="34">
        <v>2</v>
      </c>
      <c r="AC121" s="34">
        <v>2</v>
      </c>
      <c r="AD121" s="34">
        <v>2</v>
      </c>
      <c r="AE121" s="34">
        <v>0</v>
      </c>
      <c r="AF121" s="37">
        <v>0</v>
      </c>
      <c r="AG121" s="109">
        <v>0</v>
      </c>
      <c r="AH121" s="115"/>
    </row>
    <row r="122" spans="1:34" s="25" customFormat="1" ht="15" customHeight="1">
      <c r="A122" s="86">
        <v>173</v>
      </c>
      <c r="B122" s="57" t="s">
        <v>418</v>
      </c>
      <c r="C122" s="57" t="s">
        <v>35</v>
      </c>
      <c r="D122" s="56">
        <v>5</v>
      </c>
      <c r="E122" s="87" t="s">
        <v>83</v>
      </c>
      <c r="F122" s="78" t="s">
        <v>28</v>
      </c>
      <c r="G122" s="58" t="s">
        <v>419</v>
      </c>
      <c r="H122" s="59">
        <v>46021</v>
      </c>
      <c r="I122" s="59" t="s">
        <v>38</v>
      </c>
      <c r="J122" s="64" t="s">
        <v>420</v>
      </c>
      <c r="K122" s="83" t="s">
        <v>40</v>
      </c>
      <c r="L122" s="98" t="s">
        <v>33</v>
      </c>
      <c r="M122" s="170">
        <f t="shared" si="21"/>
        <v>10</v>
      </c>
      <c r="N122" s="174">
        <v>5</v>
      </c>
      <c r="O122" s="175">
        <v>5</v>
      </c>
      <c r="P122" s="181">
        <f t="shared" si="19"/>
        <v>5</v>
      </c>
      <c r="Q122" s="158">
        <f t="shared" si="12"/>
        <v>2</v>
      </c>
      <c r="R122" s="158">
        <f t="shared" si="13"/>
        <v>3</v>
      </c>
      <c r="S122" s="34">
        <v>0</v>
      </c>
      <c r="T122" s="34">
        <v>0</v>
      </c>
      <c r="U122" s="34">
        <v>2</v>
      </c>
      <c r="V122" s="34">
        <v>1</v>
      </c>
      <c r="W122" s="34">
        <v>0</v>
      </c>
      <c r="X122" s="35">
        <v>2</v>
      </c>
      <c r="Y122" s="157">
        <f t="shared" si="20"/>
        <v>5</v>
      </c>
      <c r="Z122" s="158">
        <f t="shared" si="15"/>
        <v>3</v>
      </c>
      <c r="AA122" s="158">
        <f t="shared" si="16"/>
        <v>2</v>
      </c>
      <c r="AB122" s="34">
        <v>1</v>
      </c>
      <c r="AC122" s="34">
        <v>1</v>
      </c>
      <c r="AD122" s="34">
        <v>1</v>
      </c>
      <c r="AE122" s="34">
        <v>0</v>
      </c>
      <c r="AF122" s="37">
        <v>1</v>
      </c>
      <c r="AG122" s="106">
        <v>1</v>
      </c>
      <c r="AH122" s="115"/>
    </row>
    <row r="123" spans="1:34" s="25" customFormat="1" ht="15" customHeight="1">
      <c r="A123" s="86">
        <v>174</v>
      </c>
      <c r="B123" s="57" t="s">
        <v>421</v>
      </c>
      <c r="C123" s="57" t="s">
        <v>57</v>
      </c>
      <c r="D123" s="56">
        <v>5</v>
      </c>
      <c r="E123" s="87" t="s">
        <v>83</v>
      </c>
      <c r="F123" s="78" t="s">
        <v>28</v>
      </c>
      <c r="G123" s="58" t="s">
        <v>422</v>
      </c>
      <c r="H123" s="59">
        <v>46026</v>
      </c>
      <c r="I123" s="188" t="s">
        <v>1370</v>
      </c>
      <c r="J123" s="64" t="s">
        <v>423</v>
      </c>
      <c r="K123" s="95" t="s">
        <v>40</v>
      </c>
      <c r="L123" s="100" t="s">
        <v>158</v>
      </c>
      <c r="M123" s="170">
        <f t="shared" si="21"/>
        <v>0</v>
      </c>
      <c r="N123" s="174">
        <v>0</v>
      </c>
      <c r="O123" s="175">
        <v>0</v>
      </c>
      <c r="P123" s="181">
        <f t="shared" si="19"/>
        <v>0</v>
      </c>
      <c r="Q123" s="158">
        <f t="shared" si="12"/>
        <v>0</v>
      </c>
      <c r="R123" s="158">
        <f t="shared" si="13"/>
        <v>0</v>
      </c>
      <c r="S123" s="34">
        <v>0</v>
      </c>
      <c r="T123" s="34">
        <v>0</v>
      </c>
      <c r="U123" s="34">
        <v>0</v>
      </c>
      <c r="V123" s="34">
        <v>0</v>
      </c>
      <c r="W123" s="34">
        <v>0</v>
      </c>
      <c r="X123" s="35">
        <v>0</v>
      </c>
      <c r="Y123" s="157">
        <f t="shared" si="20"/>
        <v>0</v>
      </c>
      <c r="Z123" s="158">
        <f t="shared" si="15"/>
        <v>0</v>
      </c>
      <c r="AA123" s="158">
        <f t="shared" si="16"/>
        <v>0</v>
      </c>
      <c r="AB123" s="34">
        <v>0</v>
      </c>
      <c r="AC123" s="34">
        <v>0</v>
      </c>
      <c r="AD123" s="34">
        <v>0</v>
      </c>
      <c r="AE123" s="34">
        <v>0</v>
      </c>
      <c r="AF123" s="37">
        <v>0</v>
      </c>
      <c r="AG123" s="106">
        <v>0</v>
      </c>
      <c r="AH123" s="115"/>
    </row>
    <row r="124" spans="1:34" s="25" customFormat="1" ht="15" customHeight="1">
      <c r="A124" s="86">
        <v>176</v>
      </c>
      <c r="B124" s="57" t="s">
        <v>424</v>
      </c>
      <c r="C124" s="57" t="s">
        <v>35</v>
      </c>
      <c r="D124" s="56">
        <v>9</v>
      </c>
      <c r="E124" s="87" t="s">
        <v>27</v>
      </c>
      <c r="F124" s="78" t="s">
        <v>28</v>
      </c>
      <c r="G124" s="58" t="s">
        <v>425</v>
      </c>
      <c r="H124" s="59">
        <v>45989</v>
      </c>
      <c r="I124" s="59" t="s">
        <v>38</v>
      </c>
      <c r="J124" s="60" t="s">
        <v>426</v>
      </c>
      <c r="K124" s="95" t="s">
        <v>40</v>
      </c>
      <c r="L124" s="94" t="s">
        <v>33</v>
      </c>
      <c r="M124" s="170">
        <f t="shared" si="21"/>
        <v>10</v>
      </c>
      <c r="N124" s="174">
        <v>5</v>
      </c>
      <c r="O124" s="175">
        <v>5</v>
      </c>
      <c r="P124" s="181">
        <f t="shared" si="19"/>
        <v>8</v>
      </c>
      <c r="Q124" s="158">
        <f t="shared" si="12"/>
        <v>4</v>
      </c>
      <c r="R124" s="158">
        <f t="shared" si="13"/>
        <v>4</v>
      </c>
      <c r="S124" s="34">
        <v>1</v>
      </c>
      <c r="T124" s="34">
        <v>0</v>
      </c>
      <c r="U124" s="34">
        <v>3</v>
      </c>
      <c r="V124" s="34">
        <v>1</v>
      </c>
      <c r="W124" s="34">
        <v>0</v>
      </c>
      <c r="X124" s="35">
        <v>3</v>
      </c>
      <c r="Y124" s="157">
        <f t="shared" si="20"/>
        <v>2</v>
      </c>
      <c r="Z124" s="158">
        <f t="shared" si="15"/>
        <v>1</v>
      </c>
      <c r="AA124" s="158">
        <f t="shared" si="16"/>
        <v>1</v>
      </c>
      <c r="AB124" s="34">
        <v>0</v>
      </c>
      <c r="AC124" s="34">
        <v>1</v>
      </c>
      <c r="AD124" s="34">
        <v>0</v>
      </c>
      <c r="AE124" s="34">
        <v>0</v>
      </c>
      <c r="AF124" s="37">
        <v>1</v>
      </c>
      <c r="AG124" s="106">
        <v>0</v>
      </c>
      <c r="AH124" s="115"/>
    </row>
    <row r="125" spans="1:34" s="25" customFormat="1" ht="15" customHeight="1">
      <c r="A125" s="86">
        <v>177</v>
      </c>
      <c r="B125" s="57" t="s">
        <v>427</v>
      </c>
      <c r="C125" s="57" t="s">
        <v>35</v>
      </c>
      <c r="D125" s="56">
        <v>9</v>
      </c>
      <c r="E125" s="87" t="s">
        <v>27</v>
      </c>
      <c r="F125" s="78" t="s">
        <v>428</v>
      </c>
      <c r="G125" s="58" t="s">
        <v>429</v>
      </c>
      <c r="H125" s="59">
        <v>45989</v>
      </c>
      <c r="I125" s="59" t="s">
        <v>38</v>
      </c>
      <c r="J125" s="60" t="s">
        <v>430</v>
      </c>
      <c r="K125" s="95" t="s">
        <v>40</v>
      </c>
      <c r="L125" s="94" t="s">
        <v>33</v>
      </c>
      <c r="M125" s="170">
        <f t="shared" si="21"/>
        <v>10</v>
      </c>
      <c r="N125" s="174">
        <v>5</v>
      </c>
      <c r="O125" s="175">
        <v>5</v>
      </c>
      <c r="P125" s="181">
        <f t="shared" si="19"/>
        <v>5</v>
      </c>
      <c r="Q125" s="158">
        <f t="shared" si="12"/>
        <v>2</v>
      </c>
      <c r="R125" s="158">
        <f t="shared" si="13"/>
        <v>3</v>
      </c>
      <c r="S125" s="38">
        <v>0</v>
      </c>
      <c r="T125" s="38">
        <v>0</v>
      </c>
      <c r="U125" s="38">
        <v>2</v>
      </c>
      <c r="V125" s="38">
        <v>0</v>
      </c>
      <c r="W125" s="38">
        <v>0</v>
      </c>
      <c r="X125" s="39">
        <v>3</v>
      </c>
      <c r="Y125" s="157">
        <f t="shared" si="20"/>
        <v>5</v>
      </c>
      <c r="Z125" s="158">
        <f t="shared" si="15"/>
        <v>3</v>
      </c>
      <c r="AA125" s="158">
        <f t="shared" si="16"/>
        <v>2</v>
      </c>
      <c r="AB125" s="38">
        <v>1</v>
      </c>
      <c r="AC125" s="38">
        <v>1</v>
      </c>
      <c r="AD125" s="38">
        <v>1</v>
      </c>
      <c r="AE125" s="38">
        <v>1</v>
      </c>
      <c r="AF125" s="40">
        <v>1</v>
      </c>
      <c r="AG125" s="107">
        <v>0</v>
      </c>
      <c r="AH125" s="115"/>
    </row>
    <row r="126" spans="1:34" s="25" customFormat="1" ht="15" customHeight="1">
      <c r="A126" s="86">
        <v>180</v>
      </c>
      <c r="B126" s="57" t="s">
        <v>431</v>
      </c>
      <c r="C126" s="57" t="s">
        <v>57</v>
      </c>
      <c r="D126" s="56">
        <v>6</v>
      </c>
      <c r="E126" s="87" t="s">
        <v>58</v>
      </c>
      <c r="F126" s="78" t="s">
        <v>28</v>
      </c>
      <c r="G126" s="58" t="s">
        <v>432</v>
      </c>
      <c r="H126" s="59">
        <v>46018</v>
      </c>
      <c r="I126" s="59" t="s">
        <v>38</v>
      </c>
      <c r="J126" s="64" t="s">
        <v>433</v>
      </c>
      <c r="K126" s="95" t="s">
        <v>40</v>
      </c>
      <c r="L126" s="94" t="s">
        <v>33</v>
      </c>
      <c r="M126" s="170">
        <f t="shared" si="21"/>
        <v>8</v>
      </c>
      <c r="N126" s="174">
        <v>8</v>
      </c>
      <c r="O126" s="175">
        <v>0</v>
      </c>
      <c r="P126" s="181">
        <f t="shared" si="19"/>
        <v>5</v>
      </c>
      <c r="Q126" s="158">
        <f t="shared" si="12"/>
        <v>5</v>
      </c>
      <c r="R126" s="158">
        <f t="shared" si="13"/>
        <v>0</v>
      </c>
      <c r="S126" s="34">
        <v>0</v>
      </c>
      <c r="T126" s="34">
        <v>0</v>
      </c>
      <c r="U126" s="34">
        <v>5</v>
      </c>
      <c r="V126" s="34">
        <v>0</v>
      </c>
      <c r="W126" s="34">
        <v>0</v>
      </c>
      <c r="X126" s="35">
        <v>0</v>
      </c>
      <c r="Y126" s="157">
        <f t="shared" si="20"/>
        <v>3</v>
      </c>
      <c r="Z126" s="158">
        <f t="shared" si="15"/>
        <v>3</v>
      </c>
      <c r="AA126" s="158">
        <f t="shared" si="16"/>
        <v>0</v>
      </c>
      <c r="AB126" s="34">
        <v>1</v>
      </c>
      <c r="AC126" s="34">
        <v>1</v>
      </c>
      <c r="AD126" s="34">
        <v>1</v>
      </c>
      <c r="AE126" s="34">
        <v>0</v>
      </c>
      <c r="AF126" s="37">
        <v>0</v>
      </c>
      <c r="AG126" s="106">
        <v>0</v>
      </c>
      <c r="AH126" s="115"/>
    </row>
    <row r="127" spans="1:34" s="25" customFormat="1" ht="15" customHeight="1">
      <c r="A127" s="86">
        <v>185</v>
      </c>
      <c r="B127" s="57" t="s">
        <v>434</v>
      </c>
      <c r="C127" s="57" t="s">
        <v>26</v>
      </c>
      <c r="D127" s="56">
        <v>9</v>
      </c>
      <c r="E127" s="87" t="s">
        <v>27</v>
      </c>
      <c r="F127" s="78" t="s">
        <v>332</v>
      </c>
      <c r="G127" s="58" t="s">
        <v>435</v>
      </c>
      <c r="H127" s="59">
        <v>45960</v>
      </c>
      <c r="I127" s="59" t="s">
        <v>38</v>
      </c>
      <c r="J127" s="60" t="s">
        <v>436</v>
      </c>
      <c r="K127" s="95" t="s">
        <v>32</v>
      </c>
      <c r="L127" s="98" t="s">
        <v>33</v>
      </c>
      <c r="M127" s="170">
        <f t="shared" si="21"/>
        <v>10</v>
      </c>
      <c r="N127" s="174">
        <v>10</v>
      </c>
      <c r="O127" s="175">
        <v>0</v>
      </c>
      <c r="P127" s="181">
        <f t="shared" si="19"/>
        <v>5</v>
      </c>
      <c r="Q127" s="158">
        <f t="shared" si="12"/>
        <v>5</v>
      </c>
      <c r="R127" s="158">
        <f t="shared" si="13"/>
        <v>0</v>
      </c>
      <c r="S127" s="34">
        <v>0</v>
      </c>
      <c r="T127" s="34">
        <v>0</v>
      </c>
      <c r="U127" s="34">
        <v>5</v>
      </c>
      <c r="V127" s="34">
        <v>0</v>
      </c>
      <c r="W127" s="34">
        <v>0</v>
      </c>
      <c r="X127" s="35">
        <v>0</v>
      </c>
      <c r="Y127" s="157">
        <f t="shared" si="20"/>
        <v>5</v>
      </c>
      <c r="Z127" s="158">
        <f t="shared" si="15"/>
        <v>5</v>
      </c>
      <c r="AA127" s="158">
        <f t="shared" si="16"/>
        <v>0</v>
      </c>
      <c r="AB127" s="34">
        <v>2</v>
      </c>
      <c r="AC127" s="34">
        <v>2</v>
      </c>
      <c r="AD127" s="34">
        <v>1</v>
      </c>
      <c r="AE127" s="34">
        <v>0</v>
      </c>
      <c r="AF127" s="37">
        <v>0</v>
      </c>
      <c r="AG127" s="106">
        <v>0</v>
      </c>
      <c r="AH127" s="115"/>
    </row>
    <row r="128" spans="1:34" s="25" customFormat="1" ht="15" customHeight="1">
      <c r="A128" s="86">
        <v>186</v>
      </c>
      <c r="B128" s="57" t="s">
        <v>437</v>
      </c>
      <c r="C128" s="57" t="s">
        <v>35</v>
      </c>
      <c r="D128" s="56">
        <v>21</v>
      </c>
      <c r="E128" s="87" t="s">
        <v>75</v>
      </c>
      <c r="F128" s="78" t="s">
        <v>28</v>
      </c>
      <c r="G128" s="58" t="s">
        <v>438</v>
      </c>
      <c r="H128" s="59">
        <v>46010</v>
      </c>
      <c r="I128" s="59" t="s">
        <v>38</v>
      </c>
      <c r="J128" s="60" t="s">
        <v>439</v>
      </c>
      <c r="K128" s="96" t="s">
        <v>40</v>
      </c>
      <c r="L128" s="100" t="s">
        <v>33</v>
      </c>
      <c r="M128" s="170">
        <f t="shared" si="21"/>
        <v>10</v>
      </c>
      <c r="N128" s="174">
        <v>5</v>
      </c>
      <c r="O128" s="175">
        <v>5</v>
      </c>
      <c r="P128" s="181">
        <f t="shared" si="19"/>
        <v>5</v>
      </c>
      <c r="Q128" s="158">
        <f t="shared" si="12"/>
        <v>2</v>
      </c>
      <c r="R128" s="158">
        <f t="shared" si="13"/>
        <v>3</v>
      </c>
      <c r="S128" s="34">
        <v>0</v>
      </c>
      <c r="T128" s="34">
        <v>0</v>
      </c>
      <c r="U128" s="34">
        <v>2</v>
      </c>
      <c r="V128" s="34">
        <v>1</v>
      </c>
      <c r="W128" s="34">
        <v>1</v>
      </c>
      <c r="X128" s="35">
        <v>1</v>
      </c>
      <c r="Y128" s="157">
        <f t="shared" si="20"/>
        <v>5</v>
      </c>
      <c r="Z128" s="158">
        <f t="shared" si="15"/>
        <v>3</v>
      </c>
      <c r="AA128" s="158">
        <f t="shared" si="16"/>
        <v>2</v>
      </c>
      <c r="AB128" s="34">
        <v>1</v>
      </c>
      <c r="AC128" s="34">
        <v>1</v>
      </c>
      <c r="AD128" s="34">
        <v>1</v>
      </c>
      <c r="AE128" s="34">
        <v>0</v>
      </c>
      <c r="AF128" s="37">
        <v>0</v>
      </c>
      <c r="AG128" s="109">
        <v>2</v>
      </c>
      <c r="AH128" s="115"/>
    </row>
    <row r="129" spans="1:34" s="25" customFormat="1" ht="15" customHeight="1">
      <c r="A129" s="86">
        <v>187</v>
      </c>
      <c r="B129" s="57" t="s">
        <v>69</v>
      </c>
      <c r="C129" s="57" t="s">
        <v>70</v>
      </c>
      <c r="D129" s="56">
        <v>4</v>
      </c>
      <c r="E129" s="87" t="s">
        <v>71</v>
      </c>
      <c r="F129" s="78" t="s">
        <v>28</v>
      </c>
      <c r="G129" s="58" t="s">
        <v>72</v>
      </c>
      <c r="H129" s="59">
        <v>46020</v>
      </c>
      <c r="I129" s="59" t="s">
        <v>38</v>
      </c>
      <c r="J129" s="70" t="s">
        <v>73</v>
      </c>
      <c r="K129" s="83" t="s">
        <v>40</v>
      </c>
      <c r="L129" s="94" t="s">
        <v>33</v>
      </c>
      <c r="M129" s="170">
        <f t="shared" si="21"/>
        <v>12</v>
      </c>
      <c r="N129" s="174">
        <v>6</v>
      </c>
      <c r="O129" s="175">
        <v>6</v>
      </c>
      <c r="P129" s="181">
        <f t="shared" si="19"/>
        <v>6</v>
      </c>
      <c r="Q129" s="158">
        <f t="shared" si="12"/>
        <v>3</v>
      </c>
      <c r="R129" s="158">
        <f t="shared" si="13"/>
        <v>3</v>
      </c>
      <c r="S129" s="34">
        <v>0</v>
      </c>
      <c r="T129" s="34">
        <v>0</v>
      </c>
      <c r="U129" s="34">
        <v>3</v>
      </c>
      <c r="V129" s="34">
        <v>0</v>
      </c>
      <c r="W129" s="34">
        <v>0</v>
      </c>
      <c r="X129" s="35">
        <v>3</v>
      </c>
      <c r="Y129" s="157">
        <f t="shared" si="20"/>
        <v>6</v>
      </c>
      <c r="Z129" s="158">
        <f t="shared" si="15"/>
        <v>3</v>
      </c>
      <c r="AA129" s="158">
        <f t="shared" si="16"/>
        <v>3</v>
      </c>
      <c r="AB129" s="34">
        <v>1</v>
      </c>
      <c r="AC129" s="34">
        <v>1</v>
      </c>
      <c r="AD129" s="34">
        <v>1</v>
      </c>
      <c r="AE129" s="34">
        <v>1</v>
      </c>
      <c r="AF129" s="37">
        <v>1</v>
      </c>
      <c r="AG129" s="106">
        <v>1</v>
      </c>
      <c r="AH129" s="115"/>
    </row>
    <row r="130" spans="1:34" s="27" customFormat="1">
      <c r="A130" s="86">
        <v>188</v>
      </c>
      <c r="B130" s="57" t="s">
        <v>440</v>
      </c>
      <c r="C130" s="57" t="s">
        <v>57</v>
      </c>
      <c r="D130" s="56">
        <v>6</v>
      </c>
      <c r="E130" s="87" t="s">
        <v>58</v>
      </c>
      <c r="F130" s="78" t="s">
        <v>28</v>
      </c>
      <c r="G130" s="58" t="s">
        <v>441</v>
      </c>
      <c r="H130" s="59">
        <v>46010</v>
      </c>
      <c r="I130" s="59" t="s">
        <v>38</v>
      </c>
      <c r="J130" s="60" t="s">
        <v>442</v>
      </c>
      <c r="K130" s="95" t="s">
        <v>40</v>
      </c>
      <c r="L130" s="94" t="s">
        <v>33</v>
      </c>
      <c r="M130" s="170">
        <f t="shared" si="21"/>
        <v>12</v>
      </c>
      <c r="N130" s="174">
        <v>6</v>
      </c>
      <c r="O130" s="175">
        <v>6</v>
      </c>
      <c r="P130" s="181">
        <f t="shared" si="19"/>
        <v>6</v>
      </c>
      <c r="Q130" s="158">
        <f t="shared" si="12"/>
        <v>3</v>
      </c>
      <c r="R130" s="158">
        <f t="shared" si="13"/>
        <v>3</v>
      </c>
      <c r="S130" s="34">
        <v>0</v>
      </c>
      <c r="T130" s="34">
        <v>0</v>
      </c>
      <c r="U130" s="34">
        <v>3</v>
      </c>
      <c r="V130" s="34">
        <v>1</v>
      </c>
      <c r="W130" s="34">
        <v>0</v>
      </c>
      <c r="X130" s="35">
        <v>2</v>
      </c>
      <c r="Y130" s="157">
        <f t="shared" si="20"/>
        <v>6</v>
      </c>
      <c r="Z130" s="158">
        <f t="shared" si="15"/>
        <v>3</v>
      </c>
      <c r="AA130" s="158">
        <f t="shared" si="16"/>
        <v>3</v>
      </c>
      <c r="AB130" s="34">
        <v>1</v>
      </c>
      <c r="AC130" s="34">
        <v>1</v>
      </c>
      <c r="AD130" s="34">
        <v>1</v>
      </c>
      <c r="AE130" s="34">
        <v>0</v>
      </c>
      <c r="AF130" s="37">
        <v>1</v>
      </c>
      <c r="AG130" s="106">
        <v>2</v>
      </c>
      <c r="AH130" s="116"/>
    </row>
    <row r="131" spans="1:34" s="25" customFormat="1" ht="15" customHeight="1">
      <c r="A131" s="86">
        <v>191</v>
      </c>
      <c r="B131" s="57" t="s">
        <v>443</v>
      </c>
      <c r="C131" s="57" t="s">
        <v>444</v>
      </c>
      <c r="D131" s="56">
        <v>9</v>
      </c>
      <c r="E131" s="87" t="s">
        <v>27</v>
      </c>
      <c r="F131" s="78" t="s">
        <v>28</v>
      </c>
      <c r="G131" s="58" t="s">
        <v>445</v>
      </c>
      <c r="H131" s="59">
        <v>45994</v>
      </c>
      <c r="I131" s="59" t="s">
        <v>38</v>
      </c>
      <c r="J131" s="60" t="s">
        <v>446</v>
      </c>
      <c r="K131" s="95" t="s">
        <v>32</v>
      </c>
      <c r="L131" s="94" t="s">
        <v>33</v>
      </c>
      <c r="M131" s="170">
        <f t="shared" si="21"/>
        <v>12</v>
      </c>
      <c r="N131" s="174">
        <v>12</v>
      </c>
      <c r="O131" s="175">
        <v>0</v>
      </c>
      <c r="P131" s="181">
        <f t="shared" si="19"/>
        <v>6</v>
      </c>
      <c r="Q131" s="158">
        <f t="shared" si="12"/>
        <v>6</v>
      </c>
      <c r="R131" s="158">
        <f t="shared" si="13"/>
        <v>0</v>
      </c>
      <c r="S131" s="34">
        <v>0</v>
      </c>
      <c r="T131" s="34">
        <v>0</v>
      </c>
      <c r="U131" s="34">
        <v>6</v>
      </c>
      <c r="V131" s="34">
        <v>0</v>
      </c>
      <c r="W131" s="34">
        <v>0</v>
      </c>
      <c r="X131" s="35">
        <v>0</v>
      </c>
      <c r="Y131" s="157">
        <f t="shared" si="20"/>
        <v>6</v>
      </c>
      <c r="Z131" s="158">
        <f t="shared" si="15"/>
        <v>6</v>
      </c>
      <c r="AA131" s="158">
        <f t="shared" si="16"/>
        <v>0</v>
      </c>
      <c r="AB131" s="34">
        <v>2</v>
      </c>
      <c r="AC131" s="34">
        <v>2</v>
      </c>
      <c r="AD131" s="34">
        <v>2</v>
      </c>
      <c r="AE131" s="34">
        <v>0</v>
      </c>
      <c r="AF131" s="37">
        <v>0</v>
      </c>
      <c r="AG131" s="106">
        <v>0</v>
      </c>
      <c r="AH131" s="115"/>
    </row>
    <row r="132" spans="1:34" s="25" customFormat="1" ht="15" customHeight="1">
      <c r="A132" s="86">
        <v>192</v>
      </c>
      <c r="B132" s="57" t="s">
        <v>447</v>
      </c>
      <c r="C132" s="57" t="s">
        <v>26</v>
      </c>
      <c r="D132" s="56">
        <v>10</v>
      </c>
      <c r="E132" s="87" t="s">
        <v>42</v>
      </c>
      <c r="F132" s="78" t="s">
        <v>28</v>
      </c>
      <c r="G132" s="58" t="s">
        <v>448</v>
      </c>
      <c r="H132" s="59">
        <v>46020</v>
      </c>
      <c r="I132" s="59" t="s">
        <v>38</v>
      </c>
      <c r="J132" s="64" t="s">
        <v>449</v>
      </c>
      <c r="K132" s="95" t="s">
        <v>40</v>
      </c>
      <c r="L132" s="94" t="s">
        <v>33</v>
      </c>
      <c r="M132" s="170">
        <f t="shared" si="21"/>
        <v>18</v>
      </c>
      <c r="N132" s="174">
        <v>9</v>
      </c>
      <c r="O132" s="175">
        <v>9</v>
      </c>
      <c r="P132" s="181">
        <f t="shared" si="19"/>
        <v>12</v>
      </c>
      <c r="Q132" s="158">
        <f t="shared" si="12"/>
        <v>6</v>
      </c>
      <c r="R132" s="158">
        <f t="shared" si="13"/>
        <v>6</v>
      </c>
      <c r="S132" s="34">
        <v>1</v>
      </c>
      <c r="T132" s="34">
        <v>1</v>
      </c>
      <c r="U132" s="34">
        <v>4</v>
      </c>
      <c r="V132" s="34">
        <v>1</v>
      </c>
      <c r="W132" s="34">
        <v>1</v>
      </c>
      <c r="X132" s="35">
        <v>4</v>
      </c>
      <c r="Y132" s="157">
        <f t="shared" si="20"/>
        <v>6</v>
      </c>
      <c r="Z132" s="158">
        <f t="shared" si="15"/>
        <v>3</v>
      </c>
      <c r="AA132" s="158">
        <f t="shared" si="16"/>
        <v>3</v>
      </c>
      <c r="AB132" s="34">
        <v>0</v>
      </c>
      <c r="AC132" s="34">
        <v>1</v>
      </c>
      <c r="AD132" s="34">
        <v>2</v>
      </c>
      <c r="AE132" s="34">
        <v>0</v>
      </c>
      <c r="AF132" s="37">
        <v>1</v>
      </c>
      <c r="AG132" s="106">
        <v>2</v>
      </c>
      <c r="AH132" s="115"/>
    </row>
    <row r="133" spans="1:34" s="25" customFormat="1" ht="15" customHeight="1">
      <c r="A133" s="86">
        <v>193</v>
      </c>
      <c r="B133" s="57" t="s">
        <v>450</v>
      </c>
      <c r="C133" s="57" t="s">
        <v>70</v>
      </c>
      <c r="D133" s="56">
        <v>4</v>
      </c>
      <c r="E133" s="87" t="s">
        <v>71</v>
      </c>
      <c r="F133" s="78" t="s">
        <v>28</v>
      </c>
      <c r="G133" s="58" t="s">
        <v>451</v>
      </c>
      <c r="H133" s="59">
        <v>46021</v>
      </c>
      <c r="I133" s="59" t="s">
        <v>38</v>
      </c>
      <c r="J133" s="64" t="s">
        <v>452</v>
      </c>
      <c r="K133" s="95" t="s">
        <v>40</v>
      </c>
      <c r="L133" s="94" t="s">
        <v>33</v>
      </c>
      <c r="M133" s="170">
        <f t="shared" si="21"/>
        <v>10</v>
      </c>
      <c r="N133" s="174">
        <v>5</v>
      </c>
      <c r="O133" s="175">
        <v>5</v>
      </c>
      <c r="P133" s="181">
        <f t="shared" si="19"/>
        <v>4</v>
      </c>
      <c r="Q133" s="158">
        <f t="shared" si="12"/>
        <v>2</v>
      </c>
      <c r="R133" s="158">
        <f t="shared" si="13"/>
        <v>2</v>
      </c>
      <c r="S133" s="34">
        <v>0</v>
      </c>
      <c r="T133" s="34">
        <v>0</v>
      </c>
      <c r="U133" s="34">
        <v>2</v>
      </c>
      <c r="V133" s="34">
        <v>0</v>
      </c>
      <c r="W133" s="34">
        <v>0</v>
      </c>
      <c r="X133" s="35">
        <v>2</v>
      </c>
      <c r="Y133" s="157">
        <f t="shared" si="20"/>
        <v>6</v>
      </c>
      <c r="Z133" s="158">
        <f t="shared" si="15"/>
        <v>3</v>
      </c>
      <c r="AA133" s="158">
        <f t="shared" si="16"/>
        <v>3</v>
      </c>
      <c r="AB133" s="34">
        <v>1</v>
      </c>
      <c r="AC133" s="34">
        <v>1</v>
      </c>
      <c r="AD133" s="34">
        <v>1</v>
      </c>
      <c r="AE133" s="34">
        <v>1</v>
      </c>
      <c r="AF133" s="37">
        <v>1</v>
      </c>
      <c r="AG133" s="106">
        <v>1</v>
      </c>
      <c r="AH133" s="115"/>
    </row>
    <row r="134" spans="1:34" s="25" customFormat="1" ht="15" customHeight="1">
      <c r="A134" s="86">
        <v>194</v>
      </c>
      <c r="B134" s="57" t="s">
        <v>453</v>
      </c>
      <c r="C134" s="57" t="s">
        <v>35</v>
      </c>
      <c r="D134" s="56">
        <v>9</v>
      </c>
      <c r="E134" s="87" t="s">
        <v>27</v>
      </c>
      <c r="F134" s="78" t="s">
        <v>28</v>
      </c>
      <c r="G134" s="58" t="s">
        <v>454</v>
      </c>
      <c r="H134" s="59">
        <v>45989</v>
      </c>
      <c r="I134" s="59" t="s">
        <v>38</v>
      </c>
      <c r="J134" s="60" t="s">
        <v>455</v>
      </c>
      <c r="K134" s="95" t="s">
        <v>45</v>
      </c>
      <c r="L134" s="94" t="s">
        <v>33</v>
      </c>
      <c r="M134" s="170">
        <f t="shared" si="21"/>
        <v>16</v>
      </c>
      <c r="N134" s="174">
        <v>8</v>
      </c>
      <c r="O134" s="175">
        <v>8</v>
      </c>
      <c r="P134" s="181">
        <f t="shared" ref="P134:P165" si="22">Q134+R134</f>
        <v>8</v>
      </c>
      <c r="Q134" s="158">
        <f t="shared" ref="Q134:Q197" si="23">S134+T134+U134</f>
        <v>4</v>
      </c>
      <c r="R134" s="158">
        <f t="shared" ref="R134:R197" si="24">V134+W134+X134</f>
        <v>4</v>
      </c>
      <c r="S134" s="34">
        <v>0</v>
      </c>
      <c r="T134" s="34">
        <v>0</v>
      </c>
      <c r="U134" s="34">
        <v>4</v>
      </c>
      <c r="V134" s="34">
        <v>0</v>
      </c>
      <c r="W134" s="34">
        <v>0</v>
      </c>
      <c r="X134" s="35">
        <v>4</v>
      </c>
      <c r="Y134" s="157">
        <f t="shared" ref="Y134:Y165" si="25">Z134+AA134</f>
        <v>8</v>
      </c>
      <c r="Z134" s="158">
        <f t="shared" ref="Z134:Z197" si="26">AB134+AC134+AD134</f>
        <v>4</v>
      </c>
      <c r="AA134" s="158">
        <f t="shared" ref="AA134:AA197" si="27">AE134+AF134+AG134</f>
        <v>4</v>
      </c>
      <c r="AB134" s="34">
        <v>1</v>
      </c>
      <c r="AC134" s="34">
        <v>1</v>
      </c>
      <c r="AD134" s="34">
        <v>2</v>
      </c>
      <c r="AE134" s="34">
        <v>1</v>
      </c>
      <c r="AF134" s="37">
        <v>1</v>
      </c>
      <c r="AG134" s="106">
        <v>2</v>
      </c>
      <c r="AH134" s="115"/>
    </row>
    <row r="135" spans="1:34" s="25" customFormat="1" ht="15" customHeight="1">
      <c r="A135" s="86">
        <v>195</v>
      </c>
      <c r="B135" s="57" t="s">
        <v>456</v>
      </c>
      <c r="C135" s="57" t="s">
        <v>35</v>
      </c>
      <c r="D135" s="56">
        <v>17</v>
      </c>
      <c r="E135" s="87" t="s">
        <v>146</v>
      </c>
      <c r="F135" s="78" t="s">
        <v>28</v>
      </c>
      <c r="G135" s="71" t="s">
        <v>457</v>
      </c>
      <c r="H135" s="59">
        <v>45553</v>
      </c>
      <c r="I135" s="59" t="s">
        <v>38</v>
      </c>
      <c r="J135" s="64" t="s">
        <v>458</v>
      </c>
      <c r="K135" s="95" t="s">
        <v>459</v>
      </c>
      <c r="L135" s="94" t="s">
        <v>33</v>
      </c>
      <c r="M135" s="170">
        <f t="shared" si="21"/>
        <v>0</v>
      </c>
      <c r="N135" s="174">
        <v>0</v>
      </c>
      <c r="O135" s="175">
        <v>0</v>
      </c>
      <c r="P135" s="181">
        <f t="shared" si="22"/>
        <v>0</v>
      </c>
      <c r="Q135" s="158">
        <f t="shared" si="23"/>
        <v>0</v>
      </c>
      <c r="R135" s="158">
        <f t="shared" si="24"/>
        <v>0</v>
      </c>
      <c r="S135" s="34">
        <v>0</v>
      </c>
      <c r="T135" s="34">
        <v>0</v>
      </c>
      <c r="U135" s="34">
        <v>0</v>
      </c>
      <c r="V135" s="34">
        <v>0</v>
      </c>
      <c r="W135" s="34">
        <v>0</v>
      </c>
      <c r="X135" s="35">
        <v>0</v>
      </c>
      <c r="Y135" s="157">
        <f t="shared" si="25"/>
        <v>0</v>
      </c>
      <c r="Z135" s="158">
        <f t="shared" si="26"/>
        <v>0</v>
      </c>
      <c r="AA135" s="158">
        <f t="shared" si="27"/>
        <v>0</v>
      </c>
      <c r="AB135" s="34">
        <v>0</v>
      </c>
      <c r="AC135" s="34">
        <v>0</v>
      </c>
      <c r="AD135" s="34">
        <v>0</v>
      </c>
      <c r="AE135" s="34">
        <v>0</v>
      </c>
      <c r="AF135" s="37">
        <v>0</v>
      </c>
      <c r="AG135" s="106">
        <v>0</v>
      </c>
      <c r="AH135" s="115"/>
    </row>
    <row r="136" spans="1:34" s="25" customFormat="1" ht="15" customHeight="1">
      <c r="A136" s="86">
        <v>196</v>
      </c>
      <c r="B136" s="57" t="s">
        <v>460</v>
      </c>
      <c r="C136" s="57" t="s">
        <v>57</v>
      </c>
      <c r="D136" s="56">
        <v>5</v>
      </c>
      <c r="E136" s="87" t="s">
        <v>83</v>
      </c>
      <c r="F136" s="78" t="s">
        <v>28</v>
      </c>
      <c r="G136" s="58" t="s">
        <v>461</v>
      </c>
      <c r="H136" s="59">
        <v>46020</v>
      </c>
      <c r="I136" s="59" t="s">
        <v>38</v>
      </c>
      <c r="J136" s="64" t="s">
        <v>462</v>
      </c>
      <c r="K136" s="95" t="s">
        <v>40</v>
      </c>
      <c r="L136" s="94" t="s">
        <v>33</v>
      </c>
      <c r="M136" s="170">
        <f t="shared" si="21"/>
        <v>18</v>
      </c>
      <c r="N136" s="174">
        <v>9</v>
      </c>
      <c r="O136" s="175">
        <v>9</v>
      </c>
      <c r="P136" s="181">
        <f t="shared" si="22"/>
        <v>8</v>
      </c>
      <c r="Q136" s="158">
        <f t="shared" si="23"/>
        <v>4</v>
      </c>
      <c r="R136" s="158">
        <f t="shared" si="24"/>
        <v>4</v>
      </c>
      <c r="S136" s="34">
        <v>0</v>
      </c>
      <c r="T136" s="34">
        <v>0</v>
      </c>
      <c r="U136" s="34">
        <v>4</v>
      </c>
      <c r="V136" s="34">
        <v>0</v>
      </c>
      <c r="W136" s="34">
        <v>0</v>
      </c>
      <c r="X136" s="35">
        <v>4</v>
      </c>
      <c r="Y136" s="157">
        <f t="shared" si="25"/>
        <v>10</v>
      </c>
      <c r="Z136" s="158">
        <f t="shared" si="26"/>
        <v>5</v>
      </c>
      <c r="AA136" s="158">
        <f t="shared" si="27"/>
        <v>5</v>
      </c>
      <c r="AB136" s="34">
        <v>1</v>
      </c>
      <c r="AC136" s="34">
        <v>1</v>
      </c>
      <c r="AD136" s="34">
        <v>3</v>
      </c>
      <c r="AE136" s="34">
        <v>1</v>
      </c>
      <c r="AF136" s="37">
        <v>1</v>
      </c>
      <c r="AG136" s="106">
        <v>3</v>
      </c>
      <c r="AH136" s="115"/>
    </row>
    <row r="137" spans="1:34" s="25" customFormat="1" ht="15" customHeight="1">
      <c r="A137" s="86">
        <v>197</v>
      </c>
      <c r="B137" s="57" t="s">
        <v>463</v>
      </c>
      <c r="C137" s="57" t="s">
        <v>26</v>
      </c>
      <c r="D137" s="56">
        <v>9</v>
      </c>
      <c r="E137" s="87" t="s">
        <v>27</v>
      </c>
      <c r="F137" s="78" t="s">
        <v>28</v>
      </c>
      <c r="G137" s="58" t="s">
        <v>464</v>
      </c>
      <c r="H137" s="59">
        <v>45994</v>
      </c>
      <c r="I137" s="59" t="s">
        <v>38</v>
      </c>
      <c r="J137" s="60" t="s">
        <v>465</v>
      </c>
      <c r="K137" s="96" t="s">
        <v>32</v>
      </c>
      <c r="L137" s="94" t="s">
        <v>33</v>
      </c>
      <c r="M137" s="170">
        <f t="shared" si="21"/>
        <v>12</v>
      </c>
      <c r="N137" s="174">
        <v>12</v>
      </c>
      <c r="O137" s="175">
        <v>0</v>
      </c>
      <c r="P137" s="181">
        <f t="shared" si="22"/>
        <v>6</v>
      </c>
      <c r="Q137" s="158">
        <f t="shared" si="23"/>
        <v>6</v>
      </c>
      <c r="R137" s="158">
        <f t="shared" si="24"/>
        <v>0</v>
      </c>
      <c r="S137" s="34">
        <v>0</v>
      </c>
      <c r="T137" s="34">
        <v>0</v>
      </c>
      <c r="U137" s="34">
        <v>6</v>
      </c>
      <c r="V137" s="34">
        <v>0</v>
      </c>
      <c r="W137" s="34">
        <v>0</v>
      </c>
      <c r="X137" s="35">
        <v>0</v>
      </c>
      <c r="Y137" s="157">
        <f t="shared" si="25"/>
        <v>6</v>
      </c>
      <c r="Z137" s="158">
        <f t="shared" si="26"/>
        <v>6</v>
      </c>
      <c r="AA137" s="158">
        <f t="shared" si="27"/>
        <v>0</v>
      </c>
      <c r="AB137" s="34">
        <v>2</v>
      </c>
      <c r="AC137" s="34">
        <v>2</v>
      </c>
      <c r="AD137" s="34">
        <v>2</v>
      </c>
      <c r="AE137" s="34">
        <v>0</v>
      </c>
      <c r="AF137" s="37">
        <v>0</v>
      </c>
      <c r="AG137" s="106">
        <v>0</v>
      </c>
      <c r="AH137" s="115"/>
    </row>
    <row r="138" spans="1:34" s="25" customFormat="1" ht="15" customHeight="1">
      <c r="A138" s="86">
        <v>198</v>
      </c>
      <c r="B138" s="57" t="s">
        <v>466</v>
      </c>
      <c r="C138" s="57" t="s">
        <v>35</v>
      </c>
      <c r="D138" s="56">
        <v>17</v>
      </c>
      <c r="E138" s="87" t="s">
        <v>146</v>
      </c>
      <c r="F138" s="78" t="s">
        <v>28</v>
      </c>
      <c r="G138" s="58" t="s">
        <v>467</v>
      </c>
      <c r="H138" s="59">
        <v>46010</v>
      </c>
      <c r="I138" s="59" t="s">
        <v>38</v>
      </c>
      <c r="J138" s="60" t="s">
        <v>468</v>
      </c>
      <c r="K138" s="83" t="s">
        <v>40</v>
      </c>
      <c r="L138" s="94" t="s">
        <v>33</v>
      </c>
      <c r="M138" s="170">
        <f t="shared" si="21"/>
        <v>12</v>
      </c>
      <c r="N138" s="174">
        <v>6</v>
      </c>
      <c r="O138" s="175">
        <v>6</v>
      </c>
      <c r="P138" s="181">
        <f t="shared" si="22"/>
        <v>6</v>
      </c>
      <c r="Q138" s="158">
        <f t="shared" si="23"/>
        <v>3</v>
      </c>
      <c r="R138" s="158">
        <f t="shared" si="24"/>
        <v>3</v>
      </c>
      <c r="S138" s="38">
        <v>0</v>
      </c>
      <c r="T138" s="38">
        <v>0</v>
      </c>
      <c r="U138" s="38">
        <v>3</v>
      </c>
      <c r="V138" s="38">
        <v>0</v>
      </c>
      <c r="W138" s="38">
        <v>0</v>
      </c>
      <c r="X138" s="39">
        <v>3</v>
      </c>
      <c r="Y138" s="157">
        <f t="shared" si="25"/>
        <v>6</v>
      </c>
      <c r="Z138" s="158">
        <f t="shared" si="26"/>
        <v>3</v>
      </c>
      <c r="AA138" s="158">
        <f t="shared" si="27"/>
        <v>3</v>
      </c>
      <c r="AB138" s="38">
        <v>1</v>
      </c>
      <c r="AC138" s="38">
        <v>1</v>
      </c>
      <c r="AD138" s="38">
        <v>1</v>
      </c>
      <c r="AE138" s="38">
        <v>1</v>
      </c>
      <c r="AF138" s="40">
        <v>1</v>
      </c>
      <c r="AG138" s="107">
        <v>1</v>
      </c>
      <c r="AH138" s="115"/>
    </row>
    <row r="139" spans="1:34" s="25" customFormat="1" ht="15" customHeight="1">
      <c r="A139" s="86">
        <v>201</v>
      </c>
      <c r="B139" s="57" t="s">
        <v>469</v>
      </c>
      <c r="C139" s="57" t="s">
        <v>47</v>
      </c>
      <c r="D139" s="56">
        <v>10</v>
      </c>
      <c r="E139" s="87" t="s">
        <v>42</v>
      </c>
      <c r="F139" s="78" t="s">
        <v>28</v>
      </c>
      <c r="G139" s="58" t="s">
        <v>470</v>
      </c>
      <c r="H139" s="59">
        <v>45994</v>
      </c>
      <c r="I139" s="59" t="s">
        <v>38</v>
      </c>
      <c r="J139" s="60" t="s">
        <v>471</v>
      </c>
      <c r="K139" s="95" t="s">
        <v>45</v>
      </c>
      <c r="L139" s="94" t="s">
        <v>33</v>
      </c>
      <c r="M139" s="170">
        <f t="shared" si="21"/>
        <v>10</v>
      </c>
      <c r="N139" s="174">
        <v>10</v>
      </c>
      <c r="O139" s="175">
        <v>0</v>
      </c>
      <c r="P139" s="181">
        <f t="shared" si="22"/>
        <v>5</v>
      </c>
      <c r="Q139" s="158">
        <f t="shared" si="23"/>
        <v>5</v>
      </c>
      <c r="R139" s="158">
        <f t="shared" si="24"/>
        <v>0</v>
      </c>
      <c r="S139" s="34">
        <v>0</v>
      </c>
      <c r="T139" s="34">
        <v>0</v>
      </c>
      <c r="U139" s="34">
        <v>5</v>
      </c>
      <c r="V139" s="34">
        <v>0</v>
      </c>
      <c r="W139" s="34">
        <v>0</v>
      </c>
      <c r="X139" s="35">
        <v>0</v>
      </c>
      <c r="Y139" s="157">
        <f t="shared" si="25"/>
        <v>5</v>
      </c>
      <c r="Z139" s="158">
        <f t="shared" si="26"/>
        <v>5</v>
      </c>
      <c r="AA139" s="158">
        <f t="shared" si="27"/>
        <v>0</v>
      </c>
      <c r="AB139" s="34">
        <v>1</v>
      </c>
      <c r="AC139" s="34">
        <v>1</v>
      </c>
      <c r="AD139" s="34">
        <v>3</v>
      </c>
      <c r="AE139" s="34">
        <v>0</v>
      </c>
      <c r="AF139" s="37">
        <v>0</v>
      </c>
      <c r="AG139" s="109">
        <v>0</v>
      </c>
      <c r="AH139" s="115"/>
    </row>
    <row r="140" spans="1:34" s="25" customFormat="1" ht="15" customHeight="1">
      <c r="A140" s="86">
        <v>202</v>
      </c>
      <c r="B140" s="57" t="s">
        <v>472</v>
      </c>
      <c r="C140" s="57" t="s">
        <v>26</v>
      </c>
      <c r="D140" s="56">
        <v>9</v>
      </c>
      <c r="E140" s="87" t="s">
        <v>27</v>
      </c>
      <c r="F140" s="78" t="s">
        <v>28</v>
      </c>
      <c r="G140" s="58" t="s">
        <v>473</v>
      </c>
      <c r="H140" s="59">
        <v>45960</v>
      </c>
      <c r="I140" s="59" t="s">
        <v>38</v>
      </c>
      <c r="J140" s="60" t="s">
        <v>474</v>
      </c>
      <c r="K140" s="95" t="s">
        <v>45</v>
      </c>
      <c r="L140" s="94" t="s">
        <v>33</v>
      </c>
      <c r="M140" s="170">
        <f t="shared" si="21"/>
        <v>6</v>
      </c>
      <c r="N140" s="174">
        <v>6</v>
      </c>
      <c r="O140" s="175">
        <v>0</v>
      </c>
      <c r="P140" s="181">
        <f t="shared" si="22"/>
        <v>3</v>
      </c>
      <c r="Q140" s="158">
        <f t="shared" si="23"/>
        <v>3</v>
      </c>
      <c r="R140" s="158">
        <f t="shared" si="24"/>
        <v>0</v>
      </c>
      <c r="S140" s="34">
        <v>0</v>
      </c>
      <c r="T140" s="34">
        <v>0</v>
      </c>
      <c r="U140" s="34">
        <v>3</v>
      </c>
      <c r="V140" s="34">
        <v>0</v>
      </c>
      <c r="W140" s="34">
        <v>0</v>
      </c>
      <c r="X140" s="35">
        <v>0</v>
      </c>
      <c r="Y140" s="157">
        <f t="shared" si="25"/>
        <v>3</v>
      </c>
      <c r="Z140" s="158">
        <f t="shared" si="26"/>
        <v>3</v>
      </c>
      <c r="AA140" s="158">
        <f t="shared" si="27"/>
        <v>0</v>
      </c>
      <c r="AB140" s="34">
        <v>1</v>
      </c>
      <c r="AC140" s="34">
        <v>1</v>
      </c>
      <c r="AD140" s="34">
        <v>1</v>
      </c>
      <c r="AE140" s="34">
        <v>0</v>
      </c>
      <c r="AF140" s="37">
        <v>0</v>
      </c>
      <c r="AG140" s="106">
        <v>0</v>
      </c>
      <c r="AH140" s="115"/>
    </row>
    <row r="141" spans="1:34" s="25" customFormat="1" ht="15" customHeight="1">
      <c r="A141" s="86">
        <v>203</v>
      </c>
      <c r="B141" s="57" t="s">
        <v>475</v>
      </c>
      <c r="C141" s="57" t="s">
        <v>62</v>
      </c>
      <c r="D141" s="56">
        <v>23</v>
      </c>
      <c r="E141" s="87" t="s">
        <v>369</v>
      </c>
      <c r="F141" s="78" t="s">
        <v>28</v>
      </c>
      <c r="G141" s="58" t="s">
        <v>476</v>
      </c>
      <c r="H141" s="59">
        <v>46002</v>
      </c>
      <c r="I141" s="59" t="s">
        <v>38</v>
      </c>
      <c r="J141" s="60" t="s">
        <v>477</v>
      </c>
      <c r="K141" s="95" t="s">
        <v>40</v>
      </c>
      <c r="L141" s="94" t="s">
        <v>33</v>
      </c>
      <c r="M141" s="170">
        <f t="shared" si="21"/>
        <v>10</v>
      </c>
      <c r="N141" s="174">
        <v>5</v>
      </c>
      <c r="O141" s="175">
        <v>5</v>
      </c>
      <c r="P141" s="181">
        <f t="shared" si="22"/>
        <v>4</v>
      </c>
      <c r="Q141" s="158">
        <f t="shared" si="23"/>
        <v>2</v>
      </c>
      <c r="R141" s="158">
        <f t="shared" si="24"/>
        <v>2</v>
      </c>
      <c r="S141" s="34">
        <v>0</v>
      </c>
      <c r="T141" s="34">
        <v>1</v>
      </c>
      <c r="U141" s="34">
        <v>1</v>
      </c>
      <c r="V141" s="34">
        <v>0</v>
      </c>
      <c r="W141" s="34">
        <v>1</v>
      </c>
      <c r="X141" s="35">
        <v>1</v>
      </c>
      <c r="Y141" s="157">
        <f t="shared" si="25"/>
        <v>6</v>
      </c>
      <c r="Z141" s="161">
        <f t="shared" si="26"/>
        <v>3</v>
      </c>
      <c r="AA141" s="161">
        <f t="shared" si="27"/>
        <v>3</v>
      </c>
      <c r="AB141" s="34">
        <v>1</v>
      </c>
      <c r="AC141" s="34">
        <v>0</v>
      </c>
      <c r="AD141" s="34">
        <v>2</v>
      </c>
      <c r="AE141" s="34">
        <v>1</v>
      </c>
      <c r="AF141" s="37">
        <v>0</v>
      </c>
      <c r="AG141" s="106">
        <v>2</v>
      </c>
      <c r="AH141" s="115"/>
    </row>
    <row r="142" spans="1:34" s="26" customFormat="1" ht="18.75" customHeight="1">
      <c r="A142" s="86">
        <v>204</v>
      </c>
      <c r="B142" s="57" t="s">
        <v>478</v>
      </c>
      <c r="C142" s="57" t="s">
        <v>35</v>
      </c>
      <c r="D142" s="56">
        <v>21</v>
      </c>
      <c r="E142" s="87" t="s">
        <v>75</v>
      </c>
      <c r="F142" s="78" t="s">
        <v>28</v>
      </c>
      <c r="G142" s="58" t="s">
        <v>479</v>
      </c>
      <c r="H142" s="59">
        <v>46010</v>
      </c>
      <c r="I142" s="59" t="s">
        <v>38</v>
      </c>
      <c r="J142" s="60" t="s">
        <v>480</v>
      </c>
      <c r="K142" s="95" t="s">
        <v>40</v>
      </c>
      <c r="L142" s="94" t="s">
        <v>33</v>
      </c>
      <c r="M142" s="170">
        <f t="shared" si="21"/>
        <v>12</v>
      </c>
      <c r="N142" s="174">
        <v>6</v>
      </c>
      <c r="O142" s="175">
        <v>6</v>
      </c>
      <c r="P142" s="181">
        <f t="shared" si="22"/>
        <v>6</v>
      </c>
      <c r="Q142" s="158">
        <f t="shared" si="23"/>
        <v>3</v>
      </c>
      <c r="R142" s="158">
        <f t="shared" si="24"/>
        <v>3</v>
      </c>
      <c r="S142" s="34">
        <v>0</v>
      </c>
      <c r="T142" s="34">
        <v>0</v>
      </c>
      <c r="U142" s="34">
        <v>3</v>
      </c>
      <c r="V142" s="34">
        <v>0</v>
      </c>
      <c r="W142" s="34">
        <v>0</v>
      </c>
      <c r="X142" s="35">
        <v>3</v>
      </c>
      <c r="Y142" s="157">
        <f t="shared" si="25"/>
        <v>6</v>
      </c>
      <c r="Z142" s="158">
        <f t="shared" si="26"/>
        <v>3</v>
      </c>
      <c r="AA142" s="158">
        <f t="shared" si="27"/>
        <v>3</v>
      </c>
      <c r="AB142" s="34">
        <v>1</v>
      </c>
      <c r="AC142" s="34">
        <v>1</v>
      </c>
      <c r="AD142" s="34">
        <v>1</v>
      </c>
      <c r="AE142" s="34">
        <v>1</v>
      </c>
      <c r="AF142" s="37">
        <v>1</v>
      </c>
      <c r="AG142" s="106">
        <v>1</v>
      </c>
      <c r="AH142" s="114"/>
    </row>
    <row r="143" spans="1:34" s="25" customFormat="1" ht="15" customHeight="1">
      <c r="A143" s="86">
        <v>205</v>
      </c>
      <c r="B143" s="57" t="s">
        <v>481</v>
      </c>
      <c r="C143" s="57" t="s">
        <v>47</v>
      </c>
      <c r="D143" s="56">
        <v>18</v>
      </c>
      <c r="E143" s="87" t="s">
        <v>48</v>
      </c>
      <c r="F143" s="78" t="s">
        <v>49</v>
      </c>
      <c r="G143" s="58" t="s">
        <v>482</v>
      </c>
      <c r="H143" s="59">
        <v>46073</v>
      </c>
      <c r="I143" s="59" t="s">
        <v>483</v>
      </c>
      <c r="J143" s="60" t="s">
        <v>484</v>
      </c>
      <c r="K143" s="96" t="s">
        <v>40</v>
      </c>
      <c r="L143" s="94" t="s">
        <v>158</v>
      </c>
      <c r="M143" s="170">
        <v>0</v>
      </c>
      <c r="N143" s="174">
        <v>0</v>
      </c>
      <c r="O143" s="175">
        <v>0</v>
      </c>
      <c r="P143" s="181">
        <f t="shared" si="22"/>
        <v>0</v>
      </c>
      <c r="Q143" s="158">
        <f t="shared" si="23"/>
        <v>0</v>
      </c>
      <c r="R143" s="158">
        <f t="shared" si="24"/>
        <v>0</v>
      </c>
      <c r="S143" s="34">
        <v>0</v>
      </c>
      <c r="T143" s="34">
        <v>0</v>
      </c>
      <c r="U143" s="34">
        <v>0</v>
      </c>
      <c r="V143" s="34">
        <v>0</v>
      </c>
      <c r="W143" s="34">
        <v>0</v>
      </c>
      <c r="X143" s="35">
        <v>0</v>
      </c>
      <c r="Y143" s="157">
        <f t="shared" si="25"/>
        <v>0</v>
      </c>
      <c r="Z143" s="158">
        <f t="shared" si="26"/>
        <v>0</v>
      </c>
      <c r="AA143" s="158">
        <f t="shared" si="27"/>
        <v>0</v>
      </c>
      <c r="AB143" s="34">
        <v>0</v>
      </c>
      <c r="AC143" s="34">
        <v>0</v>
      </c>
      <c r="AD143" s="34">
        <v>0</v>
      </c>
      <c r="AE143" s="34">
        <v>0</v>
      </c>
      <c r="AF143" s="37">
        <v>0</v>
      </c>
      <c r="AG143" s="106">
        <v>0</v>
      </c>
      <c r="AH143" s="115"/>
    </row>
    <row r="144" spans="1:34" s="25" customFormat="1" ht="15" customHeight="1">
      <c r="A144" s="86">
        <v>206</v>
      </c>
      <c r="B144" s="57" t="s">
        <v>485</v>
      </c>
      <c r="C144" s="57" t="s">
        <v>444</v>
      </c>
      <c r="D144" s="56">
        <v>9</v>
      </c>
      <c r="E144" s="87" t="s">
        <v>27</v>
      </c>
      <c r="F144" s="78" t="s">
        <v>28</v>
      </c>
      <c r="G144" s="58" t="s">
        <v>486</v>
      </c>
      <c r="H144" s="59">
        <v>46111</v>
      </c>
      <c r="I144" s="188" t="s">
        <v>1371</v>
      </c>
      <c r="J144" s="64" t="s">
        <v>1373</v>
      </c>
      <c r="K144" s="83" t="s">
        <v>40</v>
      </c>
      <c r="L144" s="98" t="s">
        <v>33</v>
      </c>
      <c r="M144" s="170">
        <v>22</v>
      </c>
      <c r="N144" s="174">
        <v>11</v>
      </c>
      <c r="O144" s="175">
        <v>11</v>
      </c>
      <c r="P144" s="181">
        <f t="shared" si="22"/>
        <v>11</v>
      </c>
      <c r="Q144" s="158">
        <f t="shared" si="23"/>
        <v>5</v>
      </c>
      <c r="R144" s="158">
        <f t="shared" si="24"/>
        <v>6</v>
      </c>
      <c r="S144" s="34">
        <v>0</v>
      </c>
      <c r="T144" s="34">
        <v>0</v>
      </c>
      <c r="U144" s="34">
        <v>5</v>
      </c>
      <c r="V144" s="34">
        <v>0</v>
      </c>
      <c r="W144" s="34">
        <v>0</v>
      </c>
      <c r="X144" s="35">
        <v>6</v>
      </c>
      <c r="Y144" s="157">
        <f t="shared" si="25"/>
        <v>11</v>
      </c>
      <c r="Z144" s="158">
        <f t="shared" si="26"/>
        <v>6</v>
      </c>
      <c r="AA144" s="158">
        <f t="shared" si="27"/>
        <v>5</v>
      </c>
      <c r="AB144" s="34">
        <v>1</v>
      </c>
      <c r="AC144" s="34">
        <v>2</v>
      </c>
      <c r="AD144" s="34">
        <v>3</v>
      </c>
      <c r="AE144" s="34">
        <v>1</v>
      </c>
      <c r="AF144" s="37">
        <v>2</v>
      </c>
      <c r="AG144" s="106">
        <v>2</v>
      </c>
      <c r="AH144" s="115"/>
    </row>
    <row r="145" spans="1:34" s="25" customFormat="1" ht="15" customHeight="1">
      <c r="A145" s="86">
        <v>207</v>
      </c>
      <c r="B145" s="57" t="s">
        <v>487</v>
      </c>
      <c r="C145" s="57" t="s">
        <v>26</v>
      </c>
      <c r="D145" s="56">
        <v>10</v>
      </c>
      <c r="E145" s="87" t="s">
        <v>42</v>
      </c>
      <c r="F145" s="78" t="s">
        <v>28</v>
      </c>
      <c r="G145" s="58" t="s">
        <v>488</v>
      </c>
      <c r="H145" s="59">
        <v>46121</v>
      </c>
      <c r="I145" s="188" t="s">
        <v>1372</v>
      </c>
      <c r="J145" s="64" t="s">
        <v>489</v>
      </c>
      <c r="K145" s="95" t="s">
        <v>45</v>
      </c>
      <c r="L145" s="99" t="s">
        <v>33</v>
      </c>
      <c r="M145" s="170">
        <f t="shared" ref="M145:M176" si="28">N145+O145</f>
        <v>14</v>
      </c>
      <c r="N145" s="174">
        <v>7</v>
      </c>
      <c r="O145" s="175">
        <v>7</v>
      </c>
      <c r="P145" s="181">
        <f t="shared" si="22"/>
        <v>6</v>
      </c>
      <c r="Q145" s="158">
        <f t="shared" si="23"/>
        <v>3</v>
      </c>
      <c r="R145" s="158">
        <f t="shared" si="24"/>
        <v>3</v>
      </c>
      <c r="S145" s="34">
        <v>0</v>
      </c>
      <c r="T145" s="34">
        <v>1</v>
      </c>
      <c r="U145" s="34">
        <v>2</v>
      </c>
      <c r="V145" s="34">
        <v>0</v>
      </c>
      <c r="W145" s="34">
        <v>1</v>
      </c>
      <c r="X145" s="35">
        <v>2</v>
      </c>
      <c r="Y145" s="159">
        <f t="shared" si="25"/>
        <v>8</v>
      </c>
      <c r="Z145" s="158">
        <f t="shared" si="26"/>
        <v>4</v>
      </c>
      <c r="AA145" s="158">
        <f t="shared" si="27"/>
        <v>4</v>
      </c>
      <c r="AB145" s="34">
        <v>1</v>
      </c>
      <c r="AC145" s="34">
        <v>0</v>
      </c>
      <c r="AD145" s="34">
        <v>3</v>
      </c>
      <c r="AE145" s="34">
        <v>1</v>
      </c>
      <c r="AF145" s="43">
        <v>0</v>
      </c>
      <c r="AG145" s="106">
        <v>3</v>
      </c>
      <c r="AH145" s="115"/>
    </row>
    <row r="146" spans="1:34" s="25" customFormat="1" ht="15" customHeight="1">
      <c r="A146" s="86">
        <v>208</v>
      </c>
      <c r="B146" s="57" t="s">
        <v>490</v>
      </c>
      <c r="C146" s="57" t="s">
        <v>57</v>
      </c>
      <c r="D146" s="56">
        <v>7</v>
      </c>
      <c r="E146" s="87" t="s">
        <v>79</v>
      </c>
      <c r="F146" s="78" t="s">
        <v>28</v>
      </c>
      <c r="G146" s="58" t="s">
        <v>491</v>
      </c>
      <c r="H146" s="59">
        <v>45989</v>
      </c>
      <c r="I146" s="59" t="s">
        <v>38</v>
      </c>
      <c r="J146" s="60" t="s">
        <v>492</v>
      </c>
      <c r="K146" s="95" t="s">
        <v>40</v>
      </c>
      <c r="L146" s="94" t="s">
        <v>33</v>
      </c>
      <c r="M146" s="170">
        <f t="shared" si="28"/>
        <v>18</v>
      </c>
      <c r="N146" s="174">
        <v>9</v>
      </c>
      <c r="O146" s="175">
        <v>9</v>
      </c>
      <c r="P146" s="181">
        <f t="shared" si="22"/>
        <v>8</v>
      </c>
      <c r="Q146" s="158">
        <f t="shared" si="23"/>
        <v>4</v>
      </c>
      <c r="R146" s="158">
        <f t="shared" si="24"/>
        <v>4</v>
      </c>
      <c r="S146" s="34">
        <v>0</v>
      </c>
      <c r="T146" s="34">
        <v>0</v>
      </c>
      <c r="U146" s="34">
        <v>4</v>
      </c>
      <c r="V146" s="34">
        <v>0</v>
      </c>
      <c r="W146" s="34">
        <v>0</v>
      </c>
      <c r="X146" s="35">
        <v>4</v>
      </c>
      <c r="Y146" s="157">
        <f t="shared" si="25"/>
        <v>10</v>
      </c>
      <c r="Z146" s="158">
        <f t="shared" si="26"/>
        <v>5</v>
      </c>
      <c r="AA146" s="158">
        <f t="shared" si="27"/>
        <v>5</v>
      </c>
      <c r="AB146" s="34">
        <v>1</v>
      </c>
      <c r="AC146" s="34">
        <v>1</v>
      </c>
      <c r="AD146" s="34">
        <v>3</v>
      </c>
      <c r="AE146" s="34">
        <v>1</v>
      </c>
      <c r="AF146" s="37">
        <v>1</v>
      </c>
      <c r="AG146" s="106">
        <v>3</v>
      </c>
      <c r="AH146" s="115"/>
    </row>
    <row r="147" spans="1:34" s="25" customFormat="1" ht="15" customHeight="1">
      <c r="A147" s="86">
        <v>209</v>
      </c>
      <c r="B147" s="57" t="s">
        <v>490</v>
      </c>
      <c r="C147" s="57" t="s">
        <v>47</v>
      </c>
      <c r="D147" s="56">
        <v>24</v>
      </c>
      <c r="E147" s="87" t="s">
        <v>163</v>
      </c>
      <c r="F147" s="78" t="s">
        <v>28</v>
      </c>
      <c r="G147" s="58" t="s">
        <v>493</v>
      </c>
      <c r="H147" s="59">
        <v>46014</v>
      </c>
      <c r="I147" s="59" t="s">
        <v>38</v>
      </c>
      <c r="J147" s="60" t="s">
        <v>494</v>
      </c>
      <c r="K147" s="95" t="s">
        <v>40</v>
      </c>
      <c r="L147" s="100" t="s">
        <v>33</v>
      </c>
      <c r="M147" s="170">
        <f t="shared" si="28"/>
        <v>14</v>
      </c>
      <c r="N147" s="174">
        <v>7</v>
      </c>
      <c r="O147" s="175">
        <v>7</v>
      </c>
      <c r="P147" s="181">
        <f t="shared" si="22"/>
        <v>6</v>
      </c>
      <c r="Q147" s="158">
        <f t="shared" si="23"/>
        <v>3</v>
      </c>
      <c r="R147" s="158">
        <f t="shared" si="24"/>
        <v>3</v>
      </c>
      <c r="S147" s="34">
        <v>0</v>
      </c>
      <c r="T147" s="34">
        <v>0</v>
      </c>
      <c r="U147" s="34">
        <v>3</v>
      </c>
      <c r="V147" s="34">
        <v>0</v>
      </c>
      <c r="W147" s="34">
        <v>0</v>
      </c>
      <c r="X147" s="35">
        <v>3</v>
      </c>
      <c r="Y147" s="157">
        <f t="shared" si="25"/>
        <v>8</v>
      </c>
      <c r="Z147" s="158">
        <f t="shared" si="26"/>
        <v>4</v>
      </c>
      <c r="AA147" s="158">
        <f t="shared" si="27"/>
        <v>4</v>
      </c>
      <c r="AB147" s="34">
        <v>1</v>
      </c>
      <c r="AC147" s="34">
        <v>1</v>
      </c>
      <c r="AD147" s="34">
        <v>2</v>
      </c>
      <c r="AE147" s="34">
        <v>1</v>
      </c>
      <c r="AF147" s="37">
        <v>1</v>
      </c>
      <c r="AG147" s="106">
        <v>2</v>
      </c>
      <c r="AH147" s="115"/>
    </row>
    <row r="148" spans="1:34" s="25" customFormat="1" ht="15" customHeight="1">
      <c r="A148" s="86">
        <v>210</v>
      </c>
      <c r="B148" s="57" t="s">
        <v>495</v>
      </c>
      <c r="C148" s="57" t="s">
        <v>57</v>
      </c>
      <c r="D148" s="56">
        <v>8</v>
      </c>
      <c r="E148" s="87" t="s">
        <v>142</v>
      </c>
      <c r="F148" s="78" t="s">
        <v>49</v>
      </c>
      <c r="G148" s="58" t="s">
        <v>496</v>
      </c>
      <c r="H148" s="59">
        <v>46022</v>
      </c>
      <c r="I148" s="59" t="s">
        <v>38</v>
      </c>
      <c r="J148" s="60" t="s">
        <v>497</v>
      </c>
      <c r="K148" s="95" t="s">
        <v>40</v>
      </c>
      <c r="L148" s="94" t="s">
        <v>33</v>
      </c>
      <c r="M148" s="170">
        <f t="shared" si="28"/>
        <v>13</v>
      </c>
      <c r="N148" s="174">
        <v>8</v>
      </c>
      <c r="O148" s="175">
        <v>5</v>
      </c>
      <c r="P148" s="181">
        <f t="shared" si="22"/>
        <v>6</v>
      </c>
      <c r="Q148" s="158">
        <f t="shared" si="23"/>
        <v>4</v>
      </c>
      <c r="R148" s="158">
        <f t="shared" si="24"/>
        <v>2</v>
      </c>
      <c r="S148" s="34">
        <v>0</v>
      </c>
      <c r="T148" s="34">
        <v>0</v>
      </c>
      <c r="U148" s="34">
        <v>4</v>
      </c>
      <c r="V148" s="34">
        <v>0</v>
      </c>
      <c r="W148" s="34">
        <v>0</v>
      </c>
      <c r="X148" s="35">
        <v>2</v>
      </c>
      <c r="Y148" s="157">
        <f t="shared" si="25"/>
        <v>7</v>
      </c>
      <c r="Z148" s="158">
        <f t="shared" si="26"/>
        <v>4</v>
      </c>
      <c r="AA148" s="158">
        <f t="shared" si="27"/>
        <v>3</v>
      </c>
      <c r="AB148" s="34">
        <v>1</v>
      </c>
      <c r="AC148" s="34">
        <v>1</v>
      </c>
      <c r="AD148" s="34">
        <v>2</v>
      </c>
      <c r="AE148" s="34">
        <v>1</v>
      </c>
      <c r="AF148" s="37">
        <v>1</v>
      </c>
      <c r="AG148" s="109">
        <v>1</v>
      </c>
      <c r="AH148" s="115"/>
    </row>
    <row r="149" spans="1:34" s="25" customFormat="1" ht="15" customHeight="1">
      <c r="A149" s="86">
        <v>211</v>
      </c>
      <c r="B149" s="57" t="s">
        <v>498</v>
      </c>
      <c r="C149" s="57" t="s">
        <v>47</v>
      </c>
      <c r="D149" s="56">
        <v>24</v>
      </c>
      <c r="E149" s="87" t="s">
        <v>163</v>
      </c>
      <c r="F149" s="78" t="s">
        <v>28</v>
      </c>
      <c r="G149" s="58" t="s">
        <v>499</v>
      </c>
      <c r="H149" s="59">
        <v>46018</v>
      </c>
      <c r="I149" s="59" t="s">
        <v>38</v>
      </c>
      <c r="J149" s="64" t="s">
        <v>500</v>
      </c>
      <c r="K149" s="95" t="s">
        <v>40</v>
      </c>
      <c r="L149" s="94" t="s">
        <v>33</v>
      </c>
      <c r="M149" s="170">
        <f t="shared" si="28"/>
        <v>10</v>
      </c>
      <c r="N149" s="174">
        <v>5</v>
      </c>
      <c r="O149" s="175">
        <v>5</v>
      </c>
      <c r="P149" s="181">
        <f t="shared" si="22"/>
        <v>5</v>
      </c>
      <c r="Q149" s="158">
        <f t="shared" si="23"/>
        <v>2</v>
      </c>
      <c r="R149" s="158">
        <f t="shared" si="24"/>
        <v>3</v>
      </c>
      <c r="S149" s="34">
        <v>0</v>
      </c>
      <c r="T149" s="34">
        <v>0</v>
      </c>
      <c r="U149" s="34">
        <v>2</v>
      </c>
      <c r="V149" s="34">
        <v>0</v>
      </c>
      <c r="W149" s="34">
        <v>0</v>
      </c>
      <c r="X149" s="35">
        <v>3</v>
      </c>
      <c r="Y149" s="155">
        <f t="shared" si="25"/>
        <v>5</v>
      </c>
      <c r="Z149" s="158">
        <f t="shared" si="26"/>
        <v>3</v>
      </c>
      <c r="AA149" s="158">
        <f t="shared" si="27"/>
        <v>2</v>
      </c>
      <c r="AB149" s="34">
        <v>1</v>
      </c>
      <c r="AC149" s="34">
        <v>1</v>
      </c>
      <c r="AD149" s="34">
        <v>1</v>
      </c>
      <c r="AE149" s="34">
        <v>1</v>
      </c>
      <c r="AF149" s="37">
        <v>1</v>
      </c>
      <c r="AG149" s="106">
        <v>0</v>
      </c>
      <c r="AH149" s="115"/>
    </row>
    <row r="150" spans="1:34" s="25" customFormat="1" ht="15" customHeight="1">
      <c r="A150" s="86">
        <v>212</v>
      </c>
      <c r="B150" s="57" t="s">
        <v>501</v>
      </c>
      <c r="C150" s="57" t="s">
        <v>444</v>
      </c>
      <c r="D150" s="56">
        <v>9</v>
      </c>
      <c r="E150" s="87" t="s">
        <v>27</v>
      </c>
      <c r="F150" s="78" t="s">
        <v>28</v>
      </c>
      <c r="G150" s="58" t="s">
        <v>502</v>
      </c>
      <c r="H150" s="59">
        <v>46022</v>
      </c>
      <c r="I150" s="59" t="s">
        <v>38</v>
      </c>
      <c r="J150" s="64" t="s">
        <v>503</v>
      </c>
      <c r="K150" s="95" t="s">
        <v>45</v>
      </c>
      <c r="L150" s="94" t="s">
        <v>33</v>
      </c>
      <c r="M150" s="170">
        <f t="shared" si="28"/>
        <v>7</v>
      </c>
      <c r="N150" s="174">
        <v>7</v>
      </c>
      <c r="O150" s="175">
        <v>0</v>
      </c>
      <c r="P150" s="181">
        <f t="shared" si="22"/>
        <v>3</v>
      </c>
      <c r="Q150" s="158">
        <f t="shared" si="23"/>
        <v>3</v>
      </c>
      <c r="R150" s="158">
        <f t="shared" si="24"/>
        <v>0</v>
      </c>
      <c r="S150" s="34">
        <v>0</v>
      </c>
      <c r="T150" s="34">
        <v>0</v>
      </c>
      <c r="U150" s="34">
        <v>3</v>
      </c>
      <c r="V150" s="34">
        <v>0</v>
      </c>
      <c r="W150" s="34">
        <v>0</v>
      </c>
      <c r="X150" s="35">
        <v>0</v>
      </c>
      <c r="Y150" s="159">
        <f t="shared" si="25"/>
        <v>4</v>
      </c>
      <c r="Z150" s="158">
        <f t="shared" si="26"/>
        <v>4</v>
      </c>
      <c r="AA150" s="158">
        <f t="shared" si="27"/>
        <v>0</v>
      </c>
      <c r="AB150" s="34">
        <v>1</v>
      </c>
      <c r="AC150" s="34">
        <v>1</v>
      </c>
      <c r="AD150" s="34">
        <v>2</v>
      </c>
      <c r="AE150" s="34">
        <v>0</v>
      </c>
      <c r="AF150" s="37">
        <v>0</v>
      </c>
      <c r="AG150" s="106">
        <v>0</v>
      </c>
      <c r="AH150" s="115"/>
    </row>
    <row r="151" spans="1:34" s="25" customFormat="1" ht="15" customHeight="1">
      <c r="A151" s="86">
        <v>213</v>
      </c>
      <c r="B151" s="57" t="s">
        <v>504</v>
      </c>
      <c r="C151" s="57" t="s">
        <v>62</v>
      </c>
      <c r="D151" s="56">
        <v>23</v>
      </c>
      <c r="E151" s="87" t="s">
        <v>369</v>
      </c>
      <c r="F151" s="78" t="s">
        <v>28</v>
      </c>
      <c r="G151" s="58" t="s">
        <v>505</v>
      </c>
      <c r="H151" s="59">
        <v>45912</v>
      </c>
      <c r="I151" s="59" t="s">
        <v>38</v>
      </c>
      <c r="J151" s="60" t="s">
        <v>506</v>
      </c>
      <c r="K151" s="95" t="s">
        <v>40</v>
      </c>
      <c r="L151" s="94" t="s">
        <v>33</v>
      </c>
      <c r="M151" s="170">
        <f t="shared" si="28"/>
        <v>14</v>
      </c>
      <c r="N151" s="174">
        <v>12</v>
      </c>
      <c r="O151" s="175">
        <v>2</v>
      </c>
      <c r="P151" s="181">
        <f t="shared" si="22"/>
        <v>7</v>
      </c>
      <c r="Q151" s="158">
        <f t="shared" si="23"/>
        <v>6</v>
      </c>
      <c r="R151" s="158">
        <f t="shared" si="24"/>
        <v>1</v>
      </c>
      <c r="S151" s="34">
        <v>0</v>
      </c>
      <c r="T151" s="34">
        <v>0</v>
      </c>
      <c r="U151" s="34">
        <v>6</v>
      </c>
      <c r="V151" s="34">
        <v>0</v>
      </c>
      <c r="W151" s="34">
        <v>1</v>
      </c>
      <c r="X151" s="35">
        <v>0</v>
      </c>
      <c r="Y151" s="159">
        <f t="shared" si="25"/>
        <v>7</v>
      </c>
      <c r="Z151" s="158">
        <f t="shared" si="26"/>
        <v>6</v>
      </c>
      <c r="AA151" s="158">
        <f t="shared" si="27"/>
        <v>1</v>
      </c>
      <c r="AB151" s="34">
        <v>1</v>
      </c>
      <c r="AC151" s="34">
        <v>1</v>
      </c>
      <c r="AD151" s="34">
        <v>4</v>
      </c>
      <c r="AE151" s="34">
        <v>1</v>
      </c>
      <c r="AF151" s="37">
        <v>0</v>
      </c>
      <c r="AG151" s="106">
        <v>0</v>
      </c>
      <c r="AH151" s="115"/>
    </row>
    <row r="152" spans="1:34" s="25" customFormat="1" ht="15" customHeight="1">
      <c r="A152" s="86">
        <v>214</v>
      </c>
      <c r="B152" s="57" t="s">
        <v>507</v>
      </c>
      <c r="C152" s="57" t="s">
        <v>26</v>
      </c>
      <c r="D152" s="56">
        <v>9</v>
      </c>
      <c r="E152" s="87" t="s">
        <v>27</v>
      </c>
      <c r="F152" s="78" t="s">
        <v>28</v>
      </c>
      <c r="G152" s="58" t="s">
        <v>508</v>
      </c>
      <c r="H152" s="59">
        <v>46021</v>
      </c>
      <c r="I152" s="59" t="s">
        <v>38</v>
      </c>
      <c r="J152" s="64" t="s">
        <v>509</v>
      </c>
      <c r="K152" s="95" t="s">
        <v>45</v>
      </c>
      <c r="L152" s="94" t="s">
        <v>33</v>
      </c>
      <c r="M152" s="170">
        <f t="shared" si="28"/>
        <v>7</v>
      </c>
      <c r="N152" s="174">
        <v>7</v>
      </c>
      <c r="O152" s="175">
        <v>0</v>
      </c>
      <c r="P152" s="181">
        <f t="shared" si="22"/>
        <v>3</v>
      </c>
      <c r="Q152" s="158">
        <f t="shared" si="23"/>
        <v>3</v>
      </c>
      <c r="R152" s="158">
        <f t="shared" si="24"/>
        <v>0</v>
      </c>
      <c r="S152" s="34">
        <v>0</v>
      </c>
      <c r="T152" s="34">
        <v>0</v>
      </c>
      <c r="U152" s="34">
        <v>3</v>
      </c>
      <c r="V152" s="34">
        <v>0</v>
      </c>
      <c r="W152" s="34">
        <v>0</v>
      </c>
      <c r="X152" s="35">
        <v>0</v>
      </c>
      <c r="Y152" s="157">
        <f t="shared" si="25"/>
        <v>4</v>
      </c>
      <c r="Z152" s="158">
        <f t="shared" si="26"/>
        <v>4</v>
      </c>
      <c r="AA152" s="158">
        <f t="shared" si="27"/>
        <v>0</v>
      </c>
      <c r="AB152" s="34">
        <v>1</v>
      </c>
      <c r="AC152" s="34">
        <v>1</v>
      </c>
      <c r="AD152" s="34">
        <v>2</v>
      </c>
      <c r="AE152" s="34">
        <v>0</v>
      </c>
      <c r="AF152" s="37">
        <v>0</v>
      </c>
      <c r="AG152" s="106">
        <v>0</v>
      </c>
      <c r="AH152" s="115"/>
    </row>
    <row r="153" spans="1:34" s="25" customFormat="1" ht="15" customHeight="1">
      <c r="A153" s="86">
        <v>215</v>
      </c>
      <c r="B153" s="57" t="s">
        <v>510</v>
      </c>
      <c r="C153" s="57" t="s">
        <v>57</v>
      </c>
      <c r="D153" s="56">
        <v>5</v>
      </c>
      <c r="E153" s="87" t="s">
        <v>83</v>
      </c>
      <c r="F153" s="78" t="s">
        <v>28</v>
      </c>
      <c r="G153" s="58" t="s">
        <v>511</v>
      </c>
      <c r="H153" s="59">
        <v>45989</v>
      </c>
      <c r="I153" s="59" t="s">
        <v>38</v>
      </c>
      <c r="J153" s="60" t="s">
        <v>512</v>
      </c>
      <c r="K153" s="95" t="s">
        <v>40</v>
      </c>
      <c r="L153" s="94" t="s">
        <v>33</v>
      </c>
      <c r="M153" s="170">
        <f t="shared" si="28"/>
        <v>10</v>
      </c>
      <c r="N153" s="174">
        <v>5</v>
      </c>
      <c r="O153" s="175">
        <v>5</v>
      </c>
      <c r="P153" s="181">
        <f t="shared" si="22"/>
        <v>5</v>
      </c>
      <c r="Q153" s="158">
        <f t="shared" si="23"/>
        <v>2</v>
      </c>
      <c r="R153" s="158">
        <f t="shared" si="24"/>
        <v>3</v>
      </c>
      <c r="S153" s="34">
        <v>0</v>
      </c>
      <c r="T153" s="34">
        <v>0</v>
      </c>
      <c r="U153" s="34">
        <v>2</v>
      </c>
      <c r="V153" s="34">
        <v>1</v>
      </c>
      <c r="W153" s="34">
        <v>0</v>
      </c>
      <c r="X153" s="35">
        <v>2</v>
      </c>
      <c r="Y153" s="157">
        <f t="shared" si="25"/>
        <v>5</v>
      </c>
      <c r="Z153" s="158">
        <f t="shared" si="26"/>
        <v>3</v>
      </c>
      <c r="AA153" s="158">
        <f t="shared" si="27"/>
        <v>2</v>
      </c>
      <c r="AB153" s="34">
        <v>1</v>
      </c>
      <c r="AC153" s="34">
        <v>1</v>
      </c>
      <c r="AD153" s="34">
        <v>1</v>
      </c>
      <c r="AE153" s="34">
        <v>0</v>
      </c>
      <c r="AF153" s="37">
        <v>1</v>
      </c>
      <c r="AG153" s="106">
        <v>1</v>
      </c>
      <c r="AH153" s="115"/>
    </row>
    <row r="154" spans="1:34" s="25" customFormat="1" ht="15" customHeight="1">
      <c r="A154" s="86">
        <v>216</v>
      </c>
      <c r="B154" s="57" t="s">
        <v>513</v>
      </c>
      <c r="C154" s="57" t="s">
        <v>26</v>
      </c>
      <c r="D154" s="56">
        <v>9</v>
      </c>
      <c r="E154" s="87" t="s">
        <v>27</v>
      </c>
      <c r="F154" s="78" t="s">
        <v>28</v>
      </c>
      <c r="G154" s="58" t="s">
        <v>514</v>
      </c>
      <c r="H154" s="59">
        <v>46018</v>
      </c>
      <c r="I154" s="59" t="s">
        <v>38</v>
      </c>
      <c r="J154" s="64" t="s">
        <v>515</v>
      </c>
      <c r="K154" s="96" t="s">
        <v>45</v>
      </c>
      <c r="L154" s="94" t="s">
        <v>33</v>
      </c>
      <c r="M154" s="170">
        <f t="shared" si="28"/>
        <v>16</v>
      </c>
      <c r="N154" s="174">
        <v>8</v>
      </c>
      <c r="O154" s="175">
        <v>8</v>
      </c>
      <c r="P154" s="181">
        <f t="shared" si="22"/>
        <v>8</v>
      </c>
      <c r="Q154" s="158">
        <f t="shared" si="23"/>
        <v>4</v>
      </c>
      <c r="R154" s="158">
        <f t="shared" si="24"/>
        <v>4</v>
      </c>
      <c r="S154" s="34">
        <v>0</v>
      </c>
      <c r="T154" s="34">
        <v>0</v>
      </c>
      <c r="U154" s="34">
        <v>4</v>
      </c>
      <c r="V154" s="34">
        <v>0</v>
      </c>
      <c r="W154" s="34">
        <v>0</v>
      </c>
      <c r="X154" s="35">
        <v>4</v>
      </c>
      <c r="Y154" s="155">
        <f t="shared" si="25"/>
        <v>8</v>
      </c>
      <c r="Z154" s="158">
        <f t="shared" si="26"/>
        <v>4</v>
      </c>
      <c r="AA154" s="158">
        <f t="shared" si="27"/>
        <v>4</v>
      </c>
      <c r="AB154" s="34">
        <v>1</v>
      </c>
      <c r="AC154" s="34">
        <v>1</v>
      </c>
      <c r="AD154" s="34">
        <v>2</v>
      </c>
      <c r="AE154" s="34">
        <v>1</v>
      </c>
      <c r="AF154" s="37">
        <v>1</v>
      </c>
      <c r="AG154" s="106">
        <v>2</v>
      </c>
      <c r="AH154" s="115"/>
    </row>
    <row r="155" spans="1:34" s="25" customFormat="1" ht="15" customHeight="1">
      <c r="A155" s="86">
        <v>217</v>
      </c>
      <c r="B155" s="57" t="s">
        <v>516</v>
      </c>
      <c r="C155" s="57" t="s">
        <v>57</v>
      </c>
      <c r="D155" s="56">
        <v>5</v>
      </c>
      <c r="E155" s="87" t="s">
        <v>83</v>
      </c>
      <c r="F155" s="78" t="s">
        <v>28</v>
      </c>
      <c r="G155" s="58" t="s">
        <v>517</v>
      </c>
      <c r="H155" s="59">
        <v>45951</v>
      </c>
      <c r="I155" s="59" t="s">
        <v>38</v>
      </c>
      <c r="J155" s="60" t="s">
        <v>518</v>
      </c>
      <c r="K155" s="83" t="s">
        <v>40</v>
      </c>
      <c r="L155" s="94" t="s">
        <v>33</v>
      </c>
      <c r="M155" s="170">
        <f t="shared" si="28"/>
        <v>16</v>
      </c>
      <c r="N155" s="174">
        <v>8</v>
      </c>
      <c r="O155" s="175">
        <v>8</v>
      </c>
      <c r="P155" s="181">
        <f t="shared" si="22"/>
        <v>8</v>
      </c>
      <c r="Q155" s="158">
        <f t="shared" si="23"/>
        <v>4</v>
      </c>
      <c r="R155" s="158">
        <f t="shared" si="24"/>
        <v>4</v>
      </c>
      <c r="S155" s="34">
        <v>0</v>
      </c>
      <c r="T155" s="34">
        <v>1</v>
      </c>
      <c r="U155" s="34">
        <v>3</v>
      </c>
      <c r="V155" s="34">
        <v>0</v>
      </c>
      <c r="W155" s="34">
        <v>1</v>
      </c>
      <c r="X155" s="35">
        <v>3</v>
      </c>
      <c r="Y155" s="155">
        <f t="shared" si="25"/>
        <v>8</v>
      </c>
      <c r="Z155" s="158">
        <f t="shared" si="26"/>
        <v>4</v>
      </c>
      <c r="AA155" s="158">
        <f t="shared" si="27"/>
        <v>4</v>
      </c>
      <c r="AB155" s="34">
        <v>1</v>
      </c>
      <c r="AC155" s="34">
        <v>0</v>
      </c>
      <c r="AD155" s="34">
        <v>3</v>
      </c>
      <c r="AE155" s="34">
        <v>1</v>
      </c>
      <c r="AF155" s="37">
        <v>0</v>
      </c>
      <c r="AG155" s="106">
        <v>3</v>
      </c>
      <c r="AH155" s="115"/>
    </row>
    <row r="156" spans="1:34" s="25" customFormat="1" ht="15" customHeight="1">
      <c r="A156" s="86">
        <v>218</v>
      </c>
      <c r="B156" s="57" t="s">
        <v>519</v>
      </c>
      <c r="C156" s="57" t="s">
        <v>57</v>
      </c>
      <c r="D156" s="56">
        <v>8</v>
      </c>
      <c r="E156" s="87" t="s">
        <v>142</v>
      </c>
      <c r="F156" s="78" t="s">
        <v>28</v>
      </c>
      <c r="G156" s="58" t="s">
        <v>520</v>
      </c>
      <c r="H156" s="59">
        <v>45989</v>
      </c>
      <c r="I156" s="59" t="s">
        <v>38</v>
      </c>
      <c r="J156" s="60" t="s">
        <v>521</v>
      </c>
      <c r="K156" s="95" t="s">
        <v>45</v>
      </c>
      <c r="L156" s="94" t="s">
        <v>33</v>
      </c>
      <c r="M156" s="170">
        <f t="shared" si="28"/>
        <v>8</v>
      </c>
      <c r="N156" s="174">
        <v>8</v>
      </c>
      <c r="O156" s="175">
        <v>0</v>
      </c>
      <c r="P156" s="181">
        <f t="shared" si="22"/>
        <v>4</v>
      </c>
      <c r="Q156" s="158">
        <f t="shared" si="23"/>
        <v>4</v>
      </c>
      <c r="R156" s="158">
        <f t="shared" si="24"/>
        <v>0</v>
      </c>
      <c r="S156" s="34">
        <v>0</v>
      </c>
      <c r="T156" s="34">
        <v>0</v>
      </c>
      <c r="U156" s="34">
        <v>4</v>
      </c>
      <c r="V156" s="34">
        <v>0</v>
      </c>
      <c r="W156" s="34">
        <v>0</v>
      </c>
      <c r="X156" s="35">
        <v>0</v>
      </c>
      <c r="Y156" s="159">
        <f t="shared" si="25"/>
        <v>4</v>
      </c>
      <c r="Z156" s="158">
        <f t="shared" si="26"/>
        <v>4</v>
      </c>
      <c r="AA156" s="158">
        <f t="shared" si="27"/>
        <v>0</v>
      </c>
      <c r="AB156" s="34">
        <v>1</v>
      </c>
      <c r="AC156" s="34">
        <v>1</v>
      </c>
      <c r="AD156" s="34">
        <v>2</v>
      </c>
      <c r="AE156" s="34">
        <v>0</v>
      </c>
      <c r="AF156" s="37">
        <v>0</v>
      </c>
      <c r="AG156" s="106">
        <v>0</v>
      </c>
      <c r="AH156" s="115"/>
    </row>
    <row r="157" spans="1:34" s="25" customFormat="1" ht="15" customHeight="1">
      <c r="A157" s="86">
        <v>219</v>
      </c>
      <c r="B157" s="57" t="s">
        <v>522</v>
      </c>
      <c r="C157" s="57" t="s">
        <v>35</v>
      </c>
      <c r="D157" s="56">
        <v>17</v>
      </c>
      <c r="E157" s="87" t="s">
        <v>146</v>
      </c>
      <c r="F157" s="78" t="s">
        <v>28</v>
      </c>
      <c r="G157" s="58" t="s">
        <v>523</v>
      </c>
      <c r="H157" s="59">
        <v>46021</v>
      </c>
      <c r="I157" s="59" t="s">
        <v>38</v>
      </c>
      <c r="J157" s="64" t="s">
        <v>524</v>
      </c>
      <c r="K157" s="95" t="s">
        <v>40</v>
      </c>
      <c r="L157" s="94" t="s">
        <v>33</v>
      </c>
      <c r="M157" s="170">
        <f t="shared" si="28"/>
        <v>12</v>
      </c>
      <c r="N157" s="174">
        <v>6</v>
      </c>
      <c r="O157" s="175">
        <v>6</v>
      </c>
      <c r="P157" s="181">
        <f t="shared" si="22"/>
        <v>6</v>
      </c>
      <c r="Q157" s="158">
        <f t="shared" si="23"/>
        <v>3</v>
      </c>
      <c r="R157" s="158">
        <f t="shared" si="24"/>
        <v>3</v>
      </c>
      <c r="S157" s="34">
        <v>1</v>
      </c>
      <c r="T157" s="34">
        <v>0</v>
      </c>
      <c r="U157" s="34">
        <v>2</v>
      </c>
      <c r="V157" s="34">
        <v>0</v>
      </c>
      <c r="W157" s="34">
        <v>1</v>
      </c>
      <c r="X157" s="35">
        <v>2</v>
      </c>
      <c r="Y157" s="157">
        <f t="shared" si="25"/>
        <v>6</v>
      </c>
      <c r="Z157" s="158">
        <f t="shared" si="26"/>
        <v>3</v>
      </c>
      <c r="AA157" s="158">
        <f t="shared" si="27"/>
        <v>3</v>
      </c>
      <c r="AB157" s="34">
        <v>0</v>
      </c>
      <c r="AC157" s="34">
        <v>1</v>
      </c>
      <c r="AD157" s="34">
        <v>2</v>
      </c>
      <c r="AE157" s="34">
        <v>1</v>
      </c>
      <c r="AF157" s="37">
        <v>0</v>
      </c>
      <c r="AG157" s="106">
        <v>2</v>
      </c>
      <c r="AH157" s="115"/>
    </row>
    <row r="158" spans="1:34" s="25" customFormat="1" ht="15" customHeight="1">
      <c r="A158" s="86">
        <v>220</v>
      </c>
      <c r="B158" s="57" t="s">
        <v>525</v>
      </c>
      <c r="C158" s="57" t="s">
        <v>70</v>
      </c>
      <c r="D158" s="56">
        <v>4</v>
      </c>
      <c r="E158" s="87" t="s">
        <v>71</v>
      </c>
      <c r="F158" s="78" t="s">
        <v>28</v>
      </c>
      <c r="G158" s="58" t="s">
        <v>526</v>
      </c>
      <c r="H158" s="59">
        <v>46010</v>
      </c>
      <c r="I158" s="59" t="s">
        <v>38</v>
      </c>
      <c r="J158" s="60" t="s">
        <v>527</v>
      </c>
      <c r="K158" s="95" t="s">
        <v>40</v>
      </c>
      <c r="L158" s="94" t="s">
        <v>33</v>
      </c>
      <c r="M158" s="170">
        <f t="shared" si="28"/>
        <v>10</v>
      </c>
      <c r="N158" s="174">
        <v>5</v>
      </c>
      <c r="O158" s="175">
        <v>5</v>
      </c>
      <c r="P158" s="181">
        <f t="shared" si="22"/>
        <v>5</v>
      </c>
      <c r="Q158" s="158">
        <f t="shared" si="23"/>
        <v>2</v>
      </c>
      <c r="R158" s="158">
        <f t="shared" si="24"/>
        <v>3</v>
      </c>
      <c r="S158" s="34">
        <v>0</v>
      </c>
      <c r="T158" s="34">
        <v>0</v>
      </c>
      <c r="U158" s="34">
        <v>2</v>
      </c>
      <c r="V158" s="34">
        <v>1</v>
      </c>
      <c r="W158" s="34">
        <v>0</v>
      </c>
      <c r="X158" s="35">
        <v>2</v>
      </c>
      <c r="Y158" s="157">
        <f t="shared" si="25"/>
        <v>5</v>
      </c>
      <c r="Z158" s="158">
        <f t="shared" si="26"/>
        <v>3</v>
      </c>
      <c r="AA158" s="158">
        <f t="shared" si="27"/>
        <v>2</v>
      </c>
      <c r="AB158" s="34">
        <v>1</v>
      </c>
      <c r="AC158" s="34">
        <v>1</v>
      </c>
      <c r="AD158" s="34">
        <v>1</v>
      </c>
      <c r="AE158" s="34">
        <v>0</v>
      </c>
      <c r="AF158" s="37">
        <v>1</v>
      </c>
      <c r="AG158" s="106">
        <v>1</v>
      </c>
      <c r="AH158" s="115"/>
    </row>
    <row r="159" spans="1:34" s="25" customFormat="1" ht="15" customHeight="1">
      <c r="A159" s="132">
        <v>221</v>
      </c>
      <c r="B159" s="57" t="s">
        <v>528</v>
      </c>
      <c r="C159" s="72" t="s">
        <v>57</v>
      </c>
      <c r="D159" s="56">
        <v>5</v>
      </c>
      <c r="E159" s="87" t="s">
        <v>83</v>
      </c>
      <c r="F159" s="78" t="s">
        <v>28</v>
      </c>
      <c r="G159" s="58" t="s">
        <v>529</v>
      </c>
      <c r="H159" s="59">
        <v>46018</v>
      </c>
      <c r="I159" s="59" t="s">
        <v>38</v>
      </c>
      <c r="J159" s="64" t="s">
        <v>530</v>
      </c>
      <c r="K159" s="95" t="s">
        <v>40</v>
      </c>
      <c r="L159" s="94" t="s">
        <v>33</v>
      </c>
      <c r="M159" s="170">
        <f t="shared" si="28"/>
        <v>10</v>
      </c>
      <c r="N159" s="174">
        <v>5</v>
      </c>
      <c r="O159" s="175">
        <v>5</v>
      </c>
      <c r="P159" s="181">
        <f t="shared" si="22"/>
        <v>6</v>
      </c>
      <c r="Q159" s="158">
        <f t="shared" si="23"/>
        <v>2</v>
      </c>
      <c r="R159" s="158">
        <f t="shared" si="24"/>
        <v>4</v>
      </c>
      <c r="S159" s="34">
        <v>1</v>
      </c>
      <c r="T159" s="34">
        <v>0</v>
      </c>
      <c r="U159" s="34">
        <v>1</v>
      </c>
      <c r="V159" s="34">
        <v>0</v>
      </c>
      <c r="W159" s="34">
        <v>1</v>
      </c>
      <c r="X159" s="35">
        <v>3</v>
      </c>
      <c r="Y159" s="157">
        <f t="shared" si="25"/>
        <v>4</v>
      </c>
      <c r="Z159" s="158">
        <f t="shared" si="26"/>
        <v>3</v>
      </c>
      <c r="AA159" s="158">
        <f t="shared" si="27"/>
        <v>1</v>
      </c>
      <c r="AB159" s="34">
        <v>0</v>
      </c>
      <c r="AC159" s="34">
        <v>1</v>
      </c>
      <c r="AD159" s="34">
        <v>2</v>
      </c>
      <c r="AE159" s="34">
        <v>1</v>
      </c>
      <c r="AF159" s="37">
        <v>0</v>
      </c>
      <c r="AG159" s="106">
        <v>0</v>
      </c>
      <c r="AH159" s="115"/>
    </row>
    <row r="160" spans="1:34" s="25" customFormat="1" ht="15" customHeight="1">
      <c r="A160" s="86">
        <v>222</v>
      </c>
      <c r="B160" s="57" t="s">
        <v>531</v>
      </c>
      <c r="C160" s="57" t="s">
        <v>26</v>
      </c>
      <c r="D160" s="56">
        <v>9</v>
      </c>
      <c r="E160" s="87" t="s">
        <v>27</v>
      </c>
      <c r="F160" s="78" t="s">
        <v>28</v>
      </c>
      <c r="G160" s="58" t="s">
        <v>532</v>
      </c>
      <c r="H160" s="59">
        <v>45989</v>
      </c>
      <c r="I160" s="59" t="s">
        <v>38</v>
      </c>
      <c r="J160" s="60" t="s">
        <v>533</v>
      </c>
      <c r="K160" s="95" t="s">
        <v>45</v>
      </c>
      <c r="L160" s="94" t="s">
        <v>33</v>
      </c>
      <c r="M160" s="170">
        <f t="shared" si="28"/>
        <v>15</v>
      </c>
      <c r="N160" s="174">
        <v>15</v>
      </c>
      <c r="O160" s="175">
        <v>0</v>
      </c>
      <c r="P160" s="181">
        <f t="shared" si="22"/>
        <v>8</v>
      </c>
      <c r="Q160" s="158">
        <f t="shared" si="23"/>
        <v>8</v>
      </c>
      <c r="R160" s="158">
        <f t="shared" si="24"/>
        <v>0</v>
      </c>
      <c r="S160" s="34">
        <v>0</v>
      </c>
      <c r="T160" s="34">
        <v>0</v>
      </c>
      <c r="U160" s="34">
        <v>8</v>
      </c>
      <c r="V160" s="34">
        <v>0</v>
      </c>
      <c r="W160" s="34">
        <v>0</v>
      </c>
      <c r="X160" s="35">
        <v>0</v>
      </c>
      <c r="Y160" s="155">
        <f t="shared" si="25"/>
        <v>7</v>
      </c>
      <c r="Z160" s="158">
        <f t="shared" si="26"/>
        <v>7</v>
      </c>
      <c r="AA160" s="158">
        <f t="shared" si="27"/>
        <v>0</v>
      </c>
      <c r="AB160" s="34">
        <v>3</v>
      </c>
      <c r="AC160" s="34">
        <v>3</v>
      </c>
      <c r="AD160" s="34">
        <v>1</v>
      </c>
      <c r="AE160" s="34">
        <v>0</v>
      </c>
      <c r="AF160" s="37">
        <v>0</v>
      </c>
      <c r="AG160" s="106">
        <v>0</v>
      </c>
      <c r="AH160" s="115"/>
    </row>
    <row r="161" spans="1:34" s="25" customFormat="1" ht="15" customHeight="1">
      <c r="A161" s="86">
        <v>223</v>
      </c>
      <c r="B161" s="57" t="s">
        <v>534</v>
      </c>
      <c r="C161" s="57" t="s">
        <v>26</v>
      </c>
      <c r="D161" s="56">
        <v>9</v>
      </c>
      <c r="E161" s="87" t="s">
        <v>27</v>
      </c>
      <c r="F161" s="78" t="s">
        <v>28</v>
      </c>
      <c r="G161" s="58" t="s">
        <v>535</v>
      </c>
      <c r="H161" s="59">
        <v>45989</v>
      </c>
      <c r="I161" s="59" t="s">
        <v>38</v>
      </c>
      <c r="J161" s="60" t="s">
        <v>536</v>
      </c>
      <c r="K161" s="95" t="s">
        <v>45</v>
      </c>
      <c r="L161" s="94" t="s">
        <v>33</v>
      </c>
      <c r="M161" s="170">
        <f t="shared" si="28"/>
        <v>6</v>
      </c>
      <c r="N161" s="174">
        <v>6</v>
      </c>
      <c r="O161" s="175">
        <v>0</v>
      </c>
      <c r="P161" s="181">
        <f t="shared" si="22"/>
        <v>3</v>
      </c>
      <c r="Q161" s="158">
        <f t="shared" si="23"/>
        <v>3</v>
      </c>
      <c r="R161" s="158">
        <f t="shared" si="24"/>
        <v>0</v>
      </c>
      <c r="S161" s="34">
        <v>0</v>
      </c>
      <c r="T161" s="34">
        <v>0</v>
      </c>
      <c r="U161" s="34">
        <v>3</v>
      </c>
      <c r="V161" s="34">
        <v>0</v>
      </c>
      <c r="W161" s="34">
        <v>0</v>
      </c>
      <c r="X161" s="35">
        <v>0</v>
      </c>
      <c r="Y161" s="157">
        <f t="shared" si="25"/>
        <v>3</v>
      </c>
      <c r="Z161" s="158">
        <f t="shared" si="26"/>
        <v>3</v>
      </c>
      <c r="AA161" s="158">
        <f t="shared" si="27"/>
        <v>0</v>
      </c>
      <c r="AB161" s="34">
        <v>1</v>
      </c>
      <c r="AC161" s="34">
        <v>1</v>
      </c>
      <c r="AD161" s="34">
        <v>1</v>
      </c>
      <c r="AE161" s="34">
        <v>0</v>
      </c>
      <c r="AF161" s="37">
        <v>0</v>
      </c>
      <c r="AG161" s="106">
        <v>0</v>
      </c>
      <c r="AH161" s="115"/>
    </row>
    <row r="162" spans="1:34" s="25" customFormat="1" ht="15" customHeight="1">
      <c r="A162" s="86">
        <v>224</v>
      </c>
      <c r="B162" s="57" t="s">
        <v>537</v>
      </c>
      <c r="C162" s="57" t="s">
        <v>57</v>
      </c>
      <c r="D162" s="56">
        <v>5</v>
      </c>
      <c r="E162" s="87" t="s">
        <v>83</v>
      </c>
      <c r="F162" s="78" t="s">
        <v>28</v>
      </c>
      <c r="G162" s="58" t="s">
        <v>538</v>
      </c>
      <c r="H162" s="59">
        <v>45994</v>
      </c>
      <c r="I162" s="59" t="s">
        <v>38</v>
      </c>
      <c r="J162" s="60" t="s">
        <v>539</v>
      </c>
      <c r="K162" s="95" t="s">
        <v>40</v>
      </c>
      <c r="L162" s="94" t="s">
        <v>33</v>
      </c>
      <c r="M162" s="170">
        <f t="shared" si="28"/>
        <v>10</v>
      </c>
      <c r="N162" s="174">
        <v>5</v>
      </c>
      <c r="O162" s="175">
        <v>5</v>
      </c>
      <c r="P162" s="181">
        <f t="shared" si="22"/>
        <v>6</v>
      </c>
      <c r="Q162" s="158">
        <f t="shared" si="23"/>
        <v>3</v>
      </c>
      <c r="R162" s="158">
        <f t="shared" si="24"/>
        <v>3</v>
      </c>
      <c r="S162" s="34">
        <v>1</v>
      </c>
      <c r="T162" s="34">
        <v>0</v>
      </c>
      <c r="U162" s="34">
        <v>2</v>
      </c>
      <c r="V162" s="34">
        <v>1</v>
      </c>
      <c r="W162" s="34">
        <v>0</v>
      </c>
      <c r="X162" s="35">
        <v>2</v>
      </c>
      <c r="Y162" s="157">
        <f t="shared" si="25"/>
        <v>4</v>
      </c>
      <c r="Z162" s="158">
        <f t="shared" si="26"/>
        <v>2</v>
      </c>
      <c r="AA162" s="158">
        <f t="shared" si="27"/>
        <v>2</v>
      </c>
      <c r="AB162" s="34">
        <v>0</v>
      </c>
      <c r="AC162" s="34">
        <v>1</v>
      </c>
      <c r="AD162" s="34">
        <v>1</v>
      </c>
      <c r="AE162" s="34">
        <v>0</v>
      </c>
      <c r="AF162" s="37">
        <v>1</v>
      </c>
      <c r="AG162" s="106">
        <v>1</v>
      </c>
      <c r="AH162" s="115"/>
    </row>
    <row r="163" spans="1:34" s="25" customFormat="1" ht="15" customHeight="1">
      <c r="A163" s="86">
        <v>226</v>
      </c>
      <c r="B163" s="57" t="s">
        <v>540</v>
      </c>
      <c r="C163" s="57" t="s">
        <v>35</v>
      </c>
      <c r="D163" s="56">
        <v>17</v>
      </c>
      <c r="E163" s="87" t="s">
        <v>146</v>
      </c>
      <c r="F163" s="78" t="s">
        <v>28</v>
      </c>
      <c r="G163" s="58" t="s">
        <v>541</v>
      </c>
      <c r="H163" s="59">
        <v>45994</v>
      </c>
      <c r="I163" s="59" t="s">
        <v>38</v>
      </c>
      <c r="J163" s="60" t="s">
        <v>542</v>
      </c>
      <c r="K163" s="95" t="s">
        <v>40</v>
      </c>
      <c r="L163" s="94" t="s">
        <v>33</v>
      </c>
      <c r="M163" s="170">
        <f t="shared" si="28"/>
        <v>10</v>
      </c>
      <c r="N163" s="174">
        <v>5</v>
      </c>
      <c r="O163" s="175">
        <v>5</v>
      </c>
      <c r="P163" s="181">
        <f t="shared" si="22"/>
        <v>6</v>
      </c>
      <c r="Q163" s="158">
        <f t="shared" si="23"/>
        <v>3</v>
      </c>
      <c r="R163" s="158">
        <f t="shared" si="24"/>
        <v>3</v>
      </c>
      <c r="S163" s="34">
        <v>0</v>
      </c>
      <c r="T163" s="34">
        <v>0</v>
      </c>
      <c r="U163" s="34">
        <v>3</v>
      </c>
      <c r="V163" s="34">
        <v>0</v>
      </c>
      <c r="W163" s="34">
        <v>0</v>
      </c>
      <c r="X163" s="35">
        <v>3</v>
      </c>
      <c r="Y163" s="157">
        <f t="shared" si="25"/>
        <v>4</v>
      </c>
      <c r="Z163" s="158">
        <f t="shared" si="26"/>
        <v>2</v>
      </c>
      <c r="AA163" s="158">
        <f t="shared" si="27"/>
        <v>2</v>
      </c>
      <c r="AB163" s="34">
        <v>1</v>
      </c>
      <c r="AC163" s="34">
        <v>1</v>
      </c>
      <c r="AD163" s="34">
        <v>0</v>
      </c>
      <c r="AE163" s="34">
        <v>1</v>
      </c>
      <c r="AF163" s="37">
        <v>1</v>
      </c>
      <c r="AG163" s="106">
        <v>0</v>
      </c>
      <c r="AH163" s="115"/>
    </row>
    <row r="164" spans="1:34" s="25" customFormat="1" ht="15" customHeight="1">
      <c r="A164" s="86">
        <v>227</v>
      </c>
      <c r="B164" s="57" t="s">
        <v>543</v>
      </c>
      <c r="C164" s="57" t="s">
        <v>35</v>
      </c>
      <c r="D164" s="56">
        <v>14</v>
      </c>
      <c r="E164" s="87" t="s">
        <v>102</v>
      </c>
      <c r="F164" s="78" t="s">
        <v>28</v>
      </c>
      <c r="G164" s="58" t="s">
        <v>544</v>
      </c>
      <c r="H164" s="59">
        <v>46002</v>
      </c>
      <c r="I164" s="59" t="s">
        <v>38</v>
      </c>
      <c r="J164" s="60" t="s">
        <v>545</v>
      </c>
      <c r="K164" s="95" t="s">
        <v>40</v>
      </c>
      <c r="L164" s="94" t="s">
        <v>33</v>
      </c>
      <c r="M164" s="170">
        <f t="shared" si="28"/>
        <v>14</v>
      </c>
      <c r="N164" s="174">
        <v>7</v>
      </c>
      <c r="O164" s="175">
        <v>7</v>
      </c>
      <c r="P164" s="181">
        <f t="shared" si="22"/>
        <v>7</v>
      </c>
      <c r="Q164" s="158">
        <f t="shared" si="23"/>
        <v>3</v>
      </c>
      <c r="R164" s="158">
        <f t="shared" si="24"/>
        <v>4</v>
      </c>
      <c r="S164" s="34">
        <v>1</v>
      </c>
      <c r="T164" s="34">
        <v>0</v>
      </c>
      <c r="U164" s="34">
        <v>2</v>
      </c>
      <c r="V164" s="34">
        <v>1</v>
      </c>
      <c r="W164" s="34">
        <v>0</v>
      </c>
      <c r="X164" s="35">
        <v>3</v>
      </c>
      <c r="Y164" s="157">
        <f t="shared" si="25"/>
        <v>7</v>
      </c>
      <c r="Z164" s="158">
        <f t="shared" si="26"/>
        <v>4</v>
      </c>
      <c r="AA164" s="158">
        <f t="shared" si="27"/>
        <v>3</v>
      </c>
      <c r="AB164" s="34">
        <v>0</v>
      </c>
      <c r="AC164" s="34">
        <v>1</v>
      </c>
      <c r="AD164" s="34">
        <v>3</v>
      </c>
      <c r="AE164" s="34">
        <v>0</v>
      </c>
      <c r="AF164" s="37">
        <v>1</v>
      </c>
      <c r="AG164" s="106">
        <v>2</v>
      </c>
      <c r="AH164" s="115"/>
    </row>
    <row r="165" spans="1:34" s="25" customFormat="1" ht="15" customHeight="1">
      <c r="A165" s="86">
        <v>228</v>
      </c>
      <c r="B165" s="57" t="s">
        <v>546</v>
      </c>
      <c r="C165" s="57" t="s">
        <v>70</v>
      </c>
      <c r="D165" s="56">
        <v>4</v>
      </c>
      <c r="E165" s="87" t="s">
        <v>71</v>
      </c>
      <c r="F165" s="78" t="s">
        <v>28</v>
      </c>
      <c r="G165" s="58" t="s">
        <v>547</v>
      </c>
      <c r="H165" s="59">
        <v>46020</v>
      </c>
      <c r="I165" s="59" t="s">
        <v>38</v>
      </c>
      <c r="J165" s="64" t="s">
        <v>548</v>
      </c>
      <c r="K165" s="96" t="s">
        <v>40</v>
      </c>
      <c r="L165" s="94" t="s">
        <v>33</v>
      </c>
      <c r="M165" s="170">
        <f t="shared" si="28"/>
        <v>12</v>
      </c>
      <c r="N165" s="174">
        <v>6</v>
      </c>
      <c r="O165" s="175">
        <v>6</v>
      </c>
      <c r="P165" s="181">
        <f t="shared" si="22"/>
        <v>6</v>
      </c>
      <c r="Q165" s="158">
        <f t="shared" si="23"/>
        <v>3</v>
      </c>
      <c r="R165" s="158">
        <f t="shared" si="24"/>
        <v>3</v>
      </c>
      <c r="S165" s="34">
        <v>0</v>
      </c>
      <c r="T165" s="34">
        <v>0</v>
      </c>
      <c r="U165" s="34">
        <v>3</v>
      </c>
      <c r="V165" s="34">
        <v>0</v>
      </c>
      <c r="W165" s="34">
        <v>0</v>
      </c>
      <c r="X165" s="35">
        <v>3</v>
      </c>
      <c r="Y165" s="157">
        <f t="shared" si="25"/>
        <v>6</v>
      </c>
      <c r="Z165" s="158">
        <f t="shared" si="26"/>
        <v>3</v>
      </c>
      <c r="AA165" s="158">
        <f t="shared" si="27"/>
        <v>3</v>
      </c>
      <c r="AB165" s="34">
        <v>1</v>
      </c>
      <c r="AC165" s="34">
        <v>1</v>
      </c>
      <c r="AD165" s="34">
        <v>1</v>
      </c>
      <c r="AE165" s="34">
        <v>1</v>
      </c>
      <c r="AF165" s="37">
        <v>1</v>
      </c>
      <c r="AG165" s="106">
        <v>1</v>
      </c>
      <c r="AH165" s="115"/>
    </row>
    <row r="166" spans="1:34" s="25" customFormat="1" ht="15" customHeight="1">
      <c r="A166" s="86">
        <v>229</v>
      </c>
      <c r="B166" s="57" t="s">
        <v>549</v>
      </c>
      <c r="C166" s="57" t="s">
        <v>47</v>
      </c>
      <c r="D166" s="56">
        <v>16</v>
      </c>
      <c r="E166" s="87" t="s">
        <v>53</v>
      </c>
      <c r="F166" s="78" t="s">
        <v>28</v>
      </c>
      <c r="G166" s="58" t="s">
        <v>550</v>
      </c>
      <c r="H166" s="59">
        <v>45951</v>
      </c>
      <c r="I166" s="59" t="s">
        <v>38</v>
      </c>
      <c r="J166" s="60" t="s">
        <v>551</v>
      </c>
      <c r="K166" s="83" t="s">
        <v>40</v>
      </c>
      <c r="L166" s="94" t="s">
        <v>33</v>
      </c>
      <c r="M166" s="170">
        <f t="shared" si="28"/>
        <v>10</v>
      </c>
      <c r="N166" s="174">
        <v>5</v>
      </c>
      <c r="O166" s="175">
        <v>5</v>
      </c>
      <c r="P166" s="181">
        <f t="shared" ref="P166:P173" si="29">Q166+R166</f>
        <v>5</v>
      </c>
      <c r="Q166" s="158">
        <f t="shared" si="23"/>
        <v>2</v>
      </c>
      <c r="R166" s="158">
        <f t="shared" si="24"/>
        <v>3</v>
      </c>
      <c r="S166" s="34">
        <v>0</v>
      </c>
      <c r="T166" s="34">
        <v>0</v>
      </c>
      <c r="U166" s="34">
        <v>2</v>
      </c>
      <c r="V166" s="34">
        <v>0</v>
      </c>
      <c r="W166" s="34">
        <v>0</v>
      </c>
      <c r="X166" s="35">
        <v>3</v>
      </c>
      <c r="Y166" s="157">
        <f t="shared" ref="Y166:Y173" si="30">Z166+AA166</f>
        <v>5</v>
      </c>
      <c r="Z166" s="158">
        <f t="shared" si="26"/>
        <v>3</v>
      </c>
      <c r="AA166" s="158">
        <f t="shared" si="27"/>
        <v>2</v>
      </c>
      <c r="AB166" s="34">
        <v>1</v>
      </c>
      <c r="AC166" s="34">
        <v>1</v>
      </c>
      <c r="AD166" s="34">
        <v>1</v>
      </c>
      <c r="AE166" s="34">
        <v>1</v>
      </c>
      <c r="AF166" s="37">
        <v>1</v>
      </c>
      <c r="AG166" s="106">
        <v>0</v>
      </c>
      <c r="AH166" s="115"/>
    </row>
    <row r="167" spans="1:34" s="25" customFormat="1" ht="15" customHeight="1">
      <c r="A167" s="86">
        <v>230</v>
      </c>
      <c r="B167" s="57" t="s">
        <v>552</v>
      </c>
      <c r="C167" s="57" t="s">
        <v>57</v>
      </c>
      <c r="D167" s="56">
        <v>6</v>
      </c>
      <c r="E167" s="87" t="s">
        <v>58</v>
      </c>
      <c r="F167" s="78" t="s">
        <v>28</v>
      </c>
      <c r="G167" s="58" t="s">
        <v>553</v>
      </c>
      <c r="H167" s="59">
        <v>46020</v>
      </c>
      <c r="I167" s="59" t="s">
        <v>38</v>
      </c>
      <c r="J167" s="64" t="s">
        <v>554</v>
      </c>
      <c r="K167" s="95" t="s">
        <v>40</v>
      </c>
      <c r="L167" s="94" t="s">
        <v>33</v>
      </c>
      <c r="M167" s="170">
        <f t="shared" si="28"/>
        <v>12</v>
      </c>
      <c r="N167" s="174">
        <v>6</v>
      </c>
      <c r="O167" s="175">
        <v>6</v>
      </c>
      <c r="P167" s="181">
        <f t="shared" si="29"/>
        <v>6</v>
      </c>
      <c r="Q167" s="158">
        <f t="shared" si="23"/>
        <v>3</v>
      </c>
      <c r="R167" s="158">
        <f t="shared" si="24"/>
        <v>3</v>
      </c>
      <c r="S167" s="34">
        <v>0</v>
      </c>
      <c r="T167" s="34">
        <v>0</v>
      </c>
      <c r="U167" s="34">
        <v>3</v>
      </c>
      <c r="V167" s="34">
        <v>0</v>
      </c>
      <c r="W167" s="34">
        <v>0</v>
      </c>
      <c r="X167" s="35">
        <v>3</v>
      </c>
      <c r="Y167" s="157">
        <f t="shared" si="30"/>
        <v>6</v>
      </c>
      <c r="Z167" s="158">
        <f t="shared" si="26"/>
        <v>3</v>
      </c>
      <c r="AA167" s="158">
        <f t="shared" si="27"/>
        <v>3</v>
      </c>
      <c r="AB167" s="34">
        <v>1</v>
      </c>
      <c r="AC167" s="34">
        <v>1</v>
      </c>
      <c r="AD167" s="34">
        <v>1</v>
      </c>
      <c r="AE167" s="34">
        <v>1</v>
      </c>
      <c r="AF167" s="37">
        <v>1</v>
      </c>
      <c r="AG167" s="106">
        <v>1</v>
      </c>
      <c r="AH167" s="115"/>
    </row>
    <row r="168" spans="1:34" s="25" customFormat="1" ht="15" customHeight="1">
      <c r="A168" s="86">
        <v>231</v>
      </c>
      <c r="B168" s="57" t="s">
        <v>555</v>
      </c>
      <c r="C168" s="57" t="s">
        <v>26</v>
      </c>
      <c r="D168" s="56">
        <v>10</v>
      </c>
      <c r="E168" s="87" t="s">
        <v>42</v>
      </c>
      <c r="F168" s="78" t="s">
        <v>28</v>
      </c>
      <c r="G168" s="58" t="s">
        <v>556</v>
      </c>
      <c r="H168" s="59">
        <v>45971</v>
      </c>
      <c r="I168" s="59" t="s">
        <v>38</v>
      </c>
      <c r="J168" s="60" t="s">
        <v>557</v>
      </c>
      <c r="K168" s="96" t="s">
        <v>45</v>
      </c>
      <c r="L168" s="94" t="s">
        <v>33</v>
      </c>
      <c r="M168" s="170">
        <f t="shared" si="28"/>
        <v>18</v>
      </c>
      <c r="N168" s="174">
        <v>9</v>
      </c>
      <c r="O168" s="175">
        <v>9</v>
      </c>
      <c r="P168" s="181">
        <f t="shared" si="29"/>
        <v>8</v>
      </c>
      <c r="Q168" s="158">
        <f t="shared" si="23"/>
        <v>4</v>
      </c>
      <c r="R168" s="158">
        <f t="shared" si="24"/>
        <v>4</v>
      </c>
      <c r="S168" s="34">
        <v>0</v>
      </c>
      <c r="T168" s="34">
        <v>0</v>
      </c>
      <c r="U168" s="34">
        <v>4</v>
      </c>
      <c r="V168" s="34">
        <v>0</v>
      </c>
      <c r="W168" s="34">
        <v>0</v>
      </c>
      <c r="X168" s="35">
        <v>4</v>
      </c>
      <c r="Y168" s="157">
        <f t="shared" si="30"/>
        <v>10</v>
      </c>
      <c r="Z168" s="158">
        <f t="shared" si="26"/>
        <v>5</v>
      </c>
      <c r="AA168" s="158">
        <f t="shared" si="27"/>
        <v>5</v>
      </c>
      <c r="AB168" s="34">
        <v>1</v>
      </c>
      <c r="AC168" s="34">
        <v>1</v>
      </c>
      <c r="AD168" s="34">
        <v>3</v>
      </c>
      <c r="AE168" s="34">
        <v>1</v>
      </c>
      <c r="AF168" s="37">
        <v>1</v>
      </c>
      <c r="AG168" s="106">
        <v>3</v>
      </c>
      <c r="AH168" s="115"/>
    </row>
    <row r="169" spans="1:34" s="25" customFormat="1" ht="15" customHeight="1">
      <c r="A169" s="86">
        <v>233</v>
      </c>
      <c r="B169" s="57" t="s">
        <v>558</v>
      </c>
      <c r="C169" s="57" t="s">
        <v>35</v>
      </c>
      <c r="D169" s="56">
        <v>17</v>
      </c>
      <c r="E169" s="87" t="s">
        <v>146</v>
      </c>
      <c r="F169" s="78" t="s">
        <v>28</v>
      </c>
      <c r="G169" s="58" t="s">
        <v>559</v>
      </c>
      <c r="H169" s="59">
        <v>46010</v>
      </c>
      <c r="I169" s="59" t="s">
        <v>38</v>
      </c>
      <c r="J169" s="60" t="s">
        <v>560</v>
      </c>
      <c r="K169" s="83" t="s">
        <v>40</v>
      </c>
      <c r="L169" s="94" t="s">
        <v>33</v>
      </c>
      <c r="M169" s="170">
        <f t="shared" si="28"/>
        <v>14</v>
      </c>
      <c r="N169" s="174">
        <v>7</v>
      </c>
      <c r="O169" s="175">
        <v>7</v>
      </c>
      <c r="P169" s="181">
        <f t="shared" si="29"/>
        <v>7</v>
      </c>
      <c r="Q169" s="158">
        <f t="shared" si="23"/>
        <v>3</v>
      </c>
      <c r="R169" s="158">
        <f t="shared" si="24"/>
        <v>4</v>
      </c>
      <c r="S169" s="34">
        <v>0</v>
      </c>
      <c r="T169" s="34">
        <v>0</v>
      </c>
      <c r="U169" s="34">
        <v>3</v>
      </c>
      <c r="V169" s="34">
        <v>0</v>
      </c>
      <c r="W169" s="34">
        <v>0</v>
      </c>
      <c r="X169" s="35">
        <v>4</v>
      </c>
      <c r="Y169" s="157">
        <f t="shared" si="30"/>
        <v>7</v>
      </c>
      <c r="Z169" s="158">
        <f t="shared" si="26"/>
        <v>4</v>
      </c>
      <c r="AA169" s="158">
        <f t="shared" si="27"/>
        <v>3</v>
      </c>
      <c r="AB169" s="34">
        <v>1</v>
      </c>
      <c r="AC169" s="34">
        <v>1</v>
      </c>
      <c r="AD169" s="34">
        <v>2</v>
      </c>
      <c r="AE169" s="34">
        <v>1</v>
      </c>
      <c r="AF169" s="37">
        <v>1</v>
      </c>
      <c r="AG169" s="106">
        <v>1</v>
      </c>
      <c r="AH169" s="115"/>
    </row>
    <row r="170" spans="1:34" s="25" customFormat="1" ht="15" customHeight="1">
      <c r="A170" s="86">
        <v>234</v>
      </c>
      <c r="B170" s="57" t="s">
        <v>561</v>
      </c>
      <c r="C170" s="57" t="s">
        <v>70</v>
      </c>
      <c r="D170" s="56">
        <v>4</v>
      </c>
      <c r="E170" s="87" t="s">
        <v>71</v>
      </c>
      <c r="F170" s="78" t="s">
        <v>28</v>
      </c>
      <c r="G170" s="58" t="s">
        <v>562</v>
      </c>
      <c r="H170" s="59">
        <v>46022</v>
      </c>
      <c r="I170" s="59" t="s">
        <v>38</v>
      </c>
      <c r="J170" s="64" t="s">
        <v>563</v>
      </c>
      <c r="K170" s="95" t="s">
        <v>40</v>
      </c>
      <c r="L170" s="98" t="s">
        <v>33</v>
      </c>
      <c r="M170" s="170">
        <f t="shared" si="28"/>
        <v>18</v>
      </c>
      <c r="N170" s="174">
        <v>9</v>
      </c>
      <c r="O170" s="175">
        <v>9</v>
      </c>
      <c r="P170" s="181">
        <f t="shared" si="29"/>
        <v>8</v>
      </c>
      <c r="Q170" s="158">
        <f t="shared" si="23"/>
        <v>4</v>
      </c>
      <c r="R170" s="158">
        <f t="shared" si="24"/>
        <v>4</v>
      </c>
      <c r="S170" s="34">
        <v>0</v>
      </c>
      <c r="T170" s="34">
        <v>0</v>
      </c>
      <c r="U170" s="34">
        <v>4</v>
      </c>
      <c r="V170" s="34">
        <v>0</v>
      </c>
      <c r="W170" s="34">
        <v>0</v>
      </c>
      <c r="X170" s="35">
        <v>4</v>
      </c>
      <c r="Y170" s="157">
        <f t="shared" si="30"/>
        <v>10</v>
      </c>
      <c r="Z170" s="158">
        <f t="shared" si="26"/>
        <v>5</v>
      </c>
      <c r="AA170" s="158">
        <f t="shared" si="27"/>
        <v>5</v>
      </c>
      <c r="AB170" s="34">
        <v>1</v>
      </c>
      <c r="AC170" s="34">
        <v>1</v>
      </c>
      <c r="AD170" s="34">
        <v>3</v>
      </c>
      <c r="AE170" s="34">
        <v>1</v>
      </c>
      <c r="AF170" s="37">
        <v>1</v>
      </c>
      <c r="AG170" s="106">
        <v>3</v>
      </c>
      <c r="AH170" s="115"/>
    </row>
    <row r="171" spans="1:34" s="25" customFormat="1" ht="15" customHeight="1">
      <c r="A171" s="86">
        <v>235</v>
      </c>
      <c r="B171" s="57" t="s">
        <v>564</v>
      </c>
      <c r="C171" s="57" t="s">
        <v>47</v>
      </c>
      <c r="D171" s="56">
        <v>24</v>
      </c>
      <c r="E171" s="87" t="s">
        <v>163</v>
      </c>
      <c r="F171" s="78" t="s">
        <v>28</v>
      </c>
      <c r="G171" s="58" t="s">
        <v>565</v>
      </c>
      <c r="H171" s="59">
        <v>46010</v>
      </c>
      <c r="I171" s="59" t="s">
        <v>38</v>
      </c>
      <c r="J171" s="60" t="s">
        <v>566</v>
      </c>
      <c r="K171" s="95" t="s">
        <v>40</v>
      </c>
      <c r="L171" s="99" t="s">
        <v>33</v>
      </c>
      <c r="M171" s="170">
        <f t="shared" si="28"/>
        <v>6</v>
      </c>
      <c r="N171" s="174">
        <v>6</v>
      </c>
      <c r="O171" s="175">
        <v>0</v>
      </c>
      <c r="P171" s="181">
        <f t="shared" si="29"/>
        <v>4</v>
      </c>
      <c r="Q171" s="158">
        <f t="shared" si="23"/>
        <v>4</v>
      </c>
      <c r="R171" s="158">
        <f t="shared" si="24"/>
        <v>0</v>
      </c>
      <c r="S171" s="34">
        <v>1</v>
      </c>
      <c r="T171" s="34">
        <v>0</v>
      </c>
      <c r="U171" s="34">
        <v>3</v>
      </c>
      <c r="V171" s="34">
        <v>0</v>
      </c>
      <c r="W171" s="34">
        <v>0</v>
      </c>
      <c r="X171" s="35">
        <v>0</v>
      </c>
      <c r="Y171" s="157">
        <f t="shared" si="30"/>
        <v>2</v>
      </c>
      <c r="Z171" s="158">
        <f t="shared" si="26"/>
        <v>2</v>
      </c>
      <c r="AA171" s="158">
        <f t="shared" si="27"/>
        <v>0</v>
      </c>
      <c r="AB171" s="34">
        <v>0</v>
      </c>
      <c r="AC171" s="34">
        <v>1</v>
      </c>
      <c r="AD171" s="34">
        <v>1</v>
      </c>
      <c r="AE171" s="34">
        <v>0</v>
      </c>
      <c r="AF171" s="37">
        <v>0</v>
      </c>
      <c r="AG171" s="106">
        <v>0</v>
      </c>
      <c r="AH171" s="115"/>
    </row>
    <row r="172" spans="1:34" s="25" customFormat="1" ht="15" customHeight="1">
      <c r="A172" s="86">
        <v>236</v>
      </c>
      <c r="B172" s="57" t="s">
        <v>567</v>
      </c>
      <c r="C172" s="57" t="s">
        <v>47</v>
      </c>
      <c r="D172" s="56">
        <v>24</v>
      </c>
      <c r="E172" s="87" t="s">
        <v>163</v>
      </c>
      <c r="F172" s="78" t="s">
        <v>49</v>
      </c>
      <c r="G172" s="58" t="s">
        <v>568</v>
      </c>
      <c r="H172" s="59">
        <v>46021</v>
      </c>
      <c r="I172" s="59" t="s">
        <v>38</v>
      </c>
      <c r="J172" s="60" t="s">
        <v>569</v>
      </c>
      <c r="K172" s="95" t="s">
        <v>40</v>
      </c>
      <c r="L172" s="94" t="s">
        <v>33</v>
      </c>
      <c r="M172" s="170">
        <f t="shared" si="28"/>
        <v>12</v>
      </c>
      <c r="N172" s="174">
        <v>6</v>
      </c>
      <c r="O172" s="175">
        <v>6</v>
      </c>
      <c r="P172" s="181">
        <f t="shared" si="29"/>
        <v>6</v>
      </c>
      <c r="Q172" s="158">
        <f t="shared" si="23"/>
        <v>3</v>
      </c>
      <c r="R172" s="158">
        <f t="shared" si="24"/>
        <v>3</v>
      </c>
      <c r="S172" s="34">
        <v>0</v>
      </c>
      <c r="T172" s="34">
        <v>0</v>
      </c>
      <c r="U172" s="34">
        <v>3</v>
      </c>
      <c r="V172" s="34">
        <v>0</v>
      </c>
      <c r="W172" s="34">
        <v>0</v>
      </c>
      <c r="X172" s="35">
        <v>3</v>
      </c>
      <c r="Y172" s="157">
        <f t="shared" si="30"/>
        <v>6</v>
      </c>
      <c r="Z172" s="158">
        <f t="shared" si="26"/>
        <v>3</v>
      </c>
      <c r="AA172" s="158">
        <f t="shared" si="27"/>
        <v>3</v>
      </c>
      <c r="AB172" s="34">
        <v>1</v>
      </c>
      <c r="AC172" s="34">
        <v>1</v>
      </c>
      <c r="AD172" s="34">
        <v>1</v>
      </c>
      <c r="AE172" s="34">
        <v>1</v>
      </c>
      <c r="AF172" s="37">
        <v>1</v>
      </c>
      <c r="AG172" s="106">
        <v>1</v>
      </c>
      <c r="AH172" s="115"/>
    </row>
    <row r="173" spans="1:34" s="25" customFormat="1" ht="15" customHeight="1">
      <c r="A173" s="86">
        <v>238</v>
      </c>
      <c r="B173" s="57" t="s">
        <v>112</v>
      </c>
      <c r="C173" s="57" t="s">
        <v>35</v>
      </c>
      <c r="D173" s="56">
        <v>21</v>
      </c>
      <c r="E173" s="87" t="s">
        <v>75</v>
      </c>
      <c r="F173" s="78" t="s">
        <v>49</v>
      </c>
      <c r="G173" s="58" t="s">
        <v>113</v>
      </c>
      <c r="H173" s="59">
        <v>46022</v>
      </c>
      <c r="I173" s="59" t="s">
        <v>38</v>
      </c>
      <c r="J173" s="68" t="s">
        <v>114</v>
      </c>
      <c r="K173" s="95" t="s">
        <v>40</v>
      </c>
      <c r="L173" s="94" t="s">
        <v>33</v>
      </c>
      <c r="M173" s="170">
        <f t="shared" si="28"/>
        <v>10</v>
      </c>
      <c r="N173" s="174">
        <v>5</v>
      </c>
      <c r="O173" s="175">
        <v>5</v>
      </c>
      <c r="P173" s="181">
        <f t="shared" si="29"/>
        <v>5</v>
      </c>
      <c r="Q173" s="158">
        <f t="shared" si="23"/>
        <v>3</v>
      </c>
      <c r="R173" s="158">
        <f t="shared" si="24"/>
        <v>2</v>
      </c>
      <c r="S173" s="34">
        <v>0</v>
      </c>
      <c r="T173" s="34">
        <v>1</v>
      </c>
      <c r="U173" s="34">
        <v>2</v>
      </c>
      <c r="V173" s="34">
        <v>0</v>
      </c>
      <c r="W173" s="34">
        <v>1</v>
      </c>
      <c r="X173" s="35">
        <v>1</v>
      </c>
      <c r="Y173" s="157">
        <f t="shared" si="30"/>
        <v>5</v>
      </c>
      <c r="Z173" s="158">
        <f t="shared" si="26"/>
        <v>2</v>
      </c>
      <c r="AA173" s="158">
        <f t="shared" si="27"/>
        <v>3</v>
      </c>
      <c r="AB173" s="34">
        <v>1</v>
      </c>
      <c r="AC173" s="34">
        <v>0</v>
      </c>
      <c r="AD173" s="34">
        <v>1</v>
      </c>
      <c r="AE173" s="34">
        <v>1</v>
      </c>
      <c r="AF173" s="37">
        <v>0</v>
      </c>
      <c r="AG173" s="106">
        <v>2</v>
      </c>
      <c r="AH173" s="115"/>
    </row>
    <row r="174" spans="1:34" s="25" customFormat="1" ht="15" customHeight="1">
      <c r="A174" s="88">
        <v>239</v>
      </c>
      <c r="B174" s="72" t="s">
        <v>570</v>
      </c>
      <c r="C174" s="72" t="s">
        <v>57</v>
      </c>
      <c r="D174" s="72">
        <v>8</v>
      </c>
      <c r="E174" s="89" t="s">
        <v>142</v>
      </c>
      <c r="F174" s="78" t="s">
        <v>49</v>
      </c>
      <c r="G174" s="58" t="s">
        <v>571</v>
      </c>
      <c r="H174" s="59">
        <v>46036</v>
      </c>
      <c r="I174" s="59" t="s">
        <v>38</v>
      </c>
      <c r="J174" s="60" t="s">
        <v>572</v>
      </c>
      <c r="K174" s="95" t="s">
        <v>40</v>
      </c>
      <c r="L174" s="94" t="s">
        <v>33</v>
      </c>
      <c r="M174" s="170">
        <f t="shared" si="28"/>
        <v>12</v>
      </c>
      <c r="N174" s="176">
        <v>6</v>
      </c>
      <c r="O174" s="177">
        <v>6</v>
      </c>
      <c r="P174" s="181">
        <v>7</v>
      </c>
      <c r="Q174" s="158">
        <f t="shared" si="23"/>
        <v>3</v>
      </c>
      <c r="R174" s="158">
        <f t="shared" si="24"/>
        <v>4</v>
      </c>
      <c r="S174" s="38">
        <v>1</v>
      </c>
      <c r="T174" s="38">
        <v>0</v>
      </c>
      <c r="U174" s="38">
        <v>2</v>
      </c>
      <c r="V174" s="38">
        <v>1</v>
      </c>
      <c r="W174" s="38">
        <v>0</v>
      </c>
      <c r="X174" s="39">
        <v>3</v>
      </c>
      <c r="Y174" s="159">
        <v>5</v>
      </c>
      <c r="Z174" s="158">
        <f t="shared" si="26"/>
        <v>3</v>
      </c>
      <c r="AA174" s="158">
        <f t="shared" si="27"/>
        <v>2</v>
      </c>
      <c r="AB174" s="38">
        <v>0</v>
      </c>
      <c r="AC174" s="38">
        <v>1</v>
      </c>
      <c r="AD174" s="38">
        <v>2</v>
      </c>
      <c r="AE174" s="38">
        <v>0</v>
      </c>
      <c r="AF174" s="40">
        <v>1</v>
      </c>
      <c r="AG174" s="107">
        <v>1</v>
      </c>
      <c r="AH174" s="115"/>
    </row>
    <row r="175" spans="1:34" s="25" customFormat="1" ht="20.25" customHeight="1">
      <c r="A175" s="86">
        <v>240</v>
      </c>
      <c r="B175" s="57" t="s">
        <v>573</v>
      </c>
      <c r="C175" s="57" t="s">
        <v>57</v>
      </c>
      <c r="D175" s="56">
        <v>7</v>
      </c>
      <c r="E175" s="87" t="s">
        <v>79</v>
      </c>
      <c r="F175" s="78" t="s">
        <v>28</v>
      </c>
      <c r="G175" s="58" t="s">
        <v>574</v>
      </c>
      <c r="H175" s="59">
        <v>46022</v>
      </c>
      <c r="I175" s="59" t="s">
        <v>38</v>
      </c>
      <c r="J175" s="64" t="s">
        <v>575</v>
      </c>
      <c r="K175" s="95" t="s">
        <v>40</v>
      </c>
      <c r="L175" s="94" t="s">
        <v>33</v>
      </c>
      <c r="M175" s="170">
        <f t="shared" si="28"/>
        <v>12</v>
      </c>
      <c r="N175" s="174">
        <v>9</v>
      </c>
      <c r="O175" s="175">
        <v>3</v>
      </c>
      <c r="P175" s="181">
        <f t="shared" ref="P175:P206" si="31">Q175+R175</f>
        <v>6</v>
      </c>
      <c r="Q175" s="158">
        <f t="shared" si="23"/>
        <v>6</v>
      </c>
      <c r="R175" s="158">
        <f t="shared" si="24"/>
        <v>0</v>
      </c>
      <c r="S175" s="34">
        <v>0</v>
      </c>
      <c r="T175" s="34">
        <v>0</v>
      </c>
      <c r="U175" s="34">
        <v>6</v>
      </c>
      <c r="V175" s="34">
        <v>0</v>
      </c>
      <c r="W175" s="34">
        <v>0</v>
      </c>
      <c r="X175" s="35">
        <v>0</v>
      </c>
      <c r="Y175" s="157">
        <f t="shared" ref="Y175:Y206" si="32">Z175+AA175</f>
        <v>6</v>
      </c>
      <c r="Z175" s="158">
        <f t="shared" si="26"/>
        <v>3</v>
      </c>
      <c r="AA175" s="158">
        <f t="shared" si="27"/>
        <v>3</v>
      </c>
      <c r="AB175" s="34">
        <v>1</v>
      </c>
      <c r="AC175" s="34">
        <v>1</v>
      </c>
      <c r="AD175" s="34">
        <v>1</v>
      </c>
      <c r="AE175" s="34">
        <v>1</v>
      </c>
      <c r="AF175" s="37">
        <v>1</v>
      </c>
      <c r="AG175" s="106">
        <v>1</v>
      </c>
      <c r="AH175" s="115"/>
    </row>
    <row r="176" spans="1:34" s="25" customFormat="1" ht="18" customHeight="1">
      <c r="A176" s="86">
        <v>241</v>
      </c>
      <c r="B176" s="57" t="s">
        <v>576</v>
      </c>
      <c r="C176" s="57" t="s">
        <v>35</v>
      </c>
      <c r="D176" s="56">
        <v>21</v>
      </c>
      <c r="E176" s="87" t="s">
        <v>75</v>
      </c>
      <c r="F176" s="78" t="s">
        <v>49</v>
      </c>
      <c r="G176" s="58" t="s">
        <v>577</v>
      </c>
      <c r="H176" s="59">
        <v>46020</v>
      </c>
      <c r="I176" s="59" t="s">
        <v>38</v>
      </c>
      <c r="J176" s="64" t="s">
        <v>578</v>
      </c>
      <c r="K176" s="95" t="s">
        <v>40</v>
      </c>
      <c r="L176" s="94" t="s">
        <v>33</v>
      </c>
      <c r="M176" s="170">
        <f t="shared" si="28"/>
        <v>12</v>
      </c>
      <c r="N176" s="174">
        <v>6</v>
      </c>
      <c r="O176" s="175">
        <v>6</v>
      </c>
      <c r="P176" s="181">
        <f t="shared" si="31"/>
        <v>7</v>
      </c>
      <c r="Q176" s="158">
        <f t="shared" si="23"/>
        <v>3</v>
      </c>
      <c r="R176" s="158">
        <f t="shared" si="24"/>
        <v>4</v>
      </c>
      <c r="S176" s="34">
        <v>0</v>
      </c>
      <c r="T176" s="34">
        <v>0</v>
      </c>
      <c r="U176" s="34">
        <v>3</v>
      </c>
      <c r="V176" s="34">
        <v>0</v>
      </c>
      <c r="W176" s="34">
        <v>0</v>
      </c>
      <c r="X176" s="35">
        <v>4</v>
      </c>
      <c r="Y176" s="157">
        <f t="shared" si="32"/>
        <v>5</v>
      </c>
      <c r="Z176" s="158">
        <f t="shared" si="26"/>
        <v>3</v>
      </c>
      <c r="AA176" s="158">
        <f t="shared" si="27"/>
        <v>2</v>
      </c>
      <c r="AB176" s="34">
        <v>1</v>
      </c>
      <c r="AC176" s="34">
        <v>1</v>
      </c>
      <c r="AD176" s="34">
        <v>1</v>
      </c>
      <c r="AE176" s="34">
        <v>1</v>
      </c>
      <c r="AF176" s="37">
        <v>1</v>
      </c>
      <c r="AG176" s="106">
        <v>0</v>
      </c>
      <c r="AH176" s="115"/>
    </row>
    <row r="177" spans="1:34" s="29" customFormat="1">
      <c r="A177" s="86">
        <v>242</v>
      </c>
      <c r="B177" s="57" t="s">
        <v>579</v>
      </c>
      <c r="C177" s="57" t="s">
        <v>57</v>
      </c>
      <c r="D177" s="56">
        <v>7</v>
      </c>
      <c r="E177" s="186" t="s">
        <v>79</v>
      </c>
      <c r="F177" s="78" t="s">
        <v>28</v>
      </c>
      <c r="G177" s="187" t="s">
        <v>580</v>
      </c>
      <c r="H177" s="59">
        <v>45989</v>
      </c>
      <c r="I177" s="188" t="s">
        <v>1371</v>
      </c>
      <c r="J177" s="62" t="s">
        <v>581</v>
      </c>
      <c r="K177" s="96" t="s">
        <v>40</v>
      </c>
      <c r="L177" s="94" t="s">
        <v>33</v>
      </c>
      <c r="M177" s="170">
        <f t="shared" ref="M177:M208" si="33">N177+O177</f>
        <v>16</v>
      </c>
      <c r="N177" s="174">
        <v>8</v>
      </c>
      <c r="O177" s="175">
        <v>8</v>
      </c>
      <c r="P177" s="181">
        <f t="shared" si="31"/>
        <v>8</v>
      </c>
      <c r="Q177" s="158">
        <f t="shared" si="23"/>
        <v>4</v>
      </c>
      <c r="R177" s="158">
        <f t="shared" si="24"/>
        <v>4</v>
      </c>
      <c r="S177" s="34">
        <v>0</v>
      </c>
      <c r="T177" s="34">
        <v>0</v>
      </c>
      <c r="U177" s="34">
        <v>4</v>
      </c>
      <c r="V177" s="34">
        <v>0</v>
      </c>
      <c r="W177" s="34">
        <v>0</v>
      </c>
      <c r="X177" s="35">
        <v>4</v>
      </c>
      <c r="Y177" s="155">
        <f t="shared" si="32"/>
        <v>8</v>
      </c>
      <c r="Z177" s="158">
        <f t="shared" si="26"/>
        <v>4</v>
      </c>
      <c r="AA177" s="158">
        <f t="shared" si="27"/>
        <v>4</v>
      </c>
      <c r="AB177" s="34">
        <v>1</v>
      </c>
      <c r="AC177" s="34">
        <v>1</v>
      </c>
      <c r="AD177" s="34">
        <v>2</v>
      </c>
      <c r="AE177" s="34">
        <v>1</v>
      </c>
      <c r="AF177" s="37">
        <v>1</v>
      </c>
      <c r="AG177" s="106">
        <v>2</v>
      </c>
      <c r="AH177" s="117"/>
    </row>
    <row r="178" spans="1:34" s="25" customFormat="1" ht="17.25" customHeight="1">
      <c r="A178" s="86">
        <v>243</v>
      </c>
      <c r="B178" s="57" t="s">
        <v>582</v>
      </c>
      <c r="C178" s="57" t="s">
        <v>35</v>
      </c>
      <c r="D178" s="56">
        <v>21</v>
      </c>
      <c r="E178" s="87" t="s">
        <v>75</v>
      </c>
      <c r="F178" s="78" t="s">
        <v>28</v>
      </c>
      <c r="G178" s="58" t="s">
        <v>583</v>
      </c>
      <c r="H178" s="59">
        <v>46010</v>
      </c>
      <c r="I178" s="59" t="s">
        <v>38</v>
      </c>
      <c r="J178" s="60" t="s">
        <v>584</v>
      </c>
      <c r="K178" s="83" t="s">
        <v>40</v>
      </c>
      <c r="L178" s="94" t="s">
        <v>33</v>
      </c>
      <c r="M178" s="170">
        <f t="shared" si="33"/>
        <v>10</v>
      </c>
      <c r="N178" s="174">
        <v>5</v>
      </c>
      <c r="O178" s="175">
        <v>5</v>
      </c>
      <c r="P178" s="181">
        <f t="shared" si="31"/>
        <v>6</v>
      </c>
      <c r="Q178" s="158">
        <f t="shared" si="23"/>
        <v>2</v>
      </c>
      <c r="R178" s="158">
        <f t="shared" si="24"/>
        <v>4</v>
      </c>
      <c r="S178" s="34">
        <v>0</v>
      </c>
      <c r="T178" s="34">
        <v>0</v>
      </c>
      <c r="U178" s="34">
        <v>2</v>
      </c>
      <c r="V178" s="34">
        <v>1</v>
      </c>
      <c r="W178" s="34">
        <v>1</v>
      </c>
      <c r="X178" s="35">
        <v>2</v>
      </c>
      <c r="Y178" s="157">
        <f t="shared" si="32"/>
        <v>4</v>
      </c>
      <c r="Z178" s="158">
        <f t="shared" si="26"/>
        <v>3</v>
      </c>
      <c r="AA178" s="158">
        <f t="shared" si="27"/>
        <v>1</v>
      </c>
      <c r="AB178" s="34">
        <v>1</v>
      </c>
      <c r="AC178" s="34">
        <v>1</v>
      </c>
      <c r="AD178" s="34">
        <v>1</v>
      </c>
      <c r="AE178" s="34">
        <v>0</v>
      </c>
      <c r="AF178" s="37">
        <v>0</v>
      </c>
      <c r="AG178" s="106">
        <v>1</v>
      </c>
      <c r="AH178" s="115"/>
    </row>
    <row r="179" spans="1:34" s="25" customFormat="1" ht="18.75" customHeight="1">
      <c r="A179" s="86">
        <v>244</v>
      </c>
      <c r="B179" s="57" t="s">
        <v>585</v>
      </c>
      <c r="C179" s="57" t="s">
        <v>70</v>
      </c>
      <c r="D179" s="56">
        <v>4</v>
      </c>
      <c r="E179" s="87" t="s">
        <v>71</v>
      </c>
      <c r="F179" s="78" t="s">
        <v>28</v>
      </c>
      <c r="G179" s="58" t="s">
        <v>586</v>
      </c>
      <c r="H179" s="59">
        <v>46022</v>
      </c>
      <c r="I179" s="59" t="s">
        <v>38</v>
      </c>
      <c r="J179" s="64" t="s">
        <v>587</v>
      </c>
      <c r="K179" s="96" t="s">
        <v>40</v>
      </c>
      <c r="L179" s="94" t="s">
        <v>33</v>
      </c>
      <c r="M179" s="170">
        <f t="shared" si="33"/>
        <v>14</v>
      </c>
      <c r="N179" s="174">
        <v>7</v>
      </c>
      <c r="O179" s="175">
        <v>7</v>
      </c>
      <c r="P179" s="181">
        <f t="shared" si="31"/>
        <v>7</v>
      </c>
      <c r="Q179" s="158">
        <f t="shared" si="23"/>
        <v>3</v>
      </c>
      <c r="R179" s="158">
        <f t="shared" si="24"/>
        <v>4</v>
      </c>
      <c r="S179" s="34">
        <v>0</v>
      </c>
      <c r="T179" s="34">
        <v>0</v>
      </c>
      <c r="U179" s="34">
        <v>3</v>
      </c>
      <c r="V179" s="34">
        <v>0</v>
      </c>
      <c r="W179" s="34">
        <v>0</v>
      </c>
      <c r="X179" s="35">
        <v>4</v>
      </c>
      <c r="Y179" s="157">
        <f t="shared" si="32"/>
        <v>7</v>
      </c>
      <c r="Z179" s="158">
        <f t="shared" si="26"/>
        <v>4</v>
      </c>
      <c r="AA179" s="158">
        <f t="shared" si="27"/>
        <v>3</v>
      </c>
      <c r="AB179" s="34">
        <v>1</v>
      </c>
      <c r="AC179" s="34">
        <v>1</v>
      </c>
      <c r="AD179" s="34">
        <v>2</v>
      </c>
      <c r="AE179" s="34">
        <v>1</v>
      </c>
      <c r="AF179" s="37">
        <v>1</v>
      </c>
      <c r="AG179" s="106">
        <v>1</v>
      </c>
      <c r="AH179" s="115"/>
    </row>
    <row r="180" spans="1:34" s="25" customFormat="1" ht="18.75" customHeight="1">
      <c r="A180" s="86">
        <v>246</v>
      </c>
      <c r="B180" s="57" t="s">
        <v>588</v>
      </c>
      <c r="C180" s="57" t="s">
        <v>26</v>
      </c>
      <c r="D180" s="56">
        <v>9</v>
      </c>
      <c r="E180" s="87" t="s">
        <v>27</v>
      </c>
      <c r="F180" s="78" t="s">
        <v>28</v>
      </c>
      <c r="G180" s="58" t="s">
        <v>589</v>
      </c>
      <c r="H180" s="59">
        <v>46021</v>
      </c>
      <c r="I180" s="59" t="s">
        <v>38</v>
      </c>
      <c r="J180" s="64" t="s">
        <v>590</v>
      </c>
      <c r="K180" s="83" t="s">
        <v>45</v>
      </c>
      <c r="L180" s="94" t="s">
        <v>33</v>
      </c>
      <c r="M180" s="170">
        <f t="shared" si="33"/>
        <v>4</v>
      </c>
      <c r="N180" s="174">
        <v>4</v>
      </c>
      <c r="O180" s="175">
        <v>0</v>
      </c>
      <c r="P180" s="181">
        <f t="shared" si="31"/>
        <v>2</v>
      </c>
      <c r="Q180" s="158">
        <f t="shared" si="23"/>
        <v>2</v>
      </c>
      <c r="R180" s="158">
        <f t="shared" si="24"/>
        <v>0</v>
      </c>
      <c r="S180" s="34">
        <v>0</v>
      </c>
      <c r="T180" s="34">
        <v>0</v>
      </c>
      <c r="U180" s="34">
        <v>2</v>
      </c>
      <c r="V180" s="34">
        <v>0</v>
      </c>
      <c r="W180" s="34">
        <v>0</v>
      </c>
      <c r="X180" s="35">
        <v>0</v>
      </c>
      <c r="Y180" s="157">
        <f t="shared" si="32"/>
        <v>2</v>
      </c>
      <c r="Z180" s="158">
        <f t="shared" si="26"/>
        <v>2</v>
      </c>
      <c r="AA180" s="158">
        <f t="shared" si="27"/>
        <v>0</v>
      </c>
      <c r="AB180" s="34">
        <v>1</v>
      </c>
      <c r="AC180" s="34">
        <v>1</v>
      </c>
      <c r="AD180" s="34">
        <v>0</v>
      </c>
      <c r="AE180" s="34">
        <v>0</v>
      </c>
      <c r="AF180" s="37">
        <v>0</v>
      </c>
      <c r="AG180" s="106">
        <v>0</v>
      </c>
      <c r="AH180" s="115"/>
    </row>
    <row r="181" spans="1:34" s="25" customFormat="1" ht="15" customHeight="1">
      <c r="A181" s="86">
        <v>247</v>
      </c>
      <c r="B181" s="57" t="s">
        <v>591</v>
      </c>
      <c r="C181" s="57" t="s">
        <v>109</v>
      </c>
      <c r="D181" s="56">
        <v>20</v>
      </c>
      <c r="E181" s="87" t="s">
        <v>592</v>
      </c>
      <c r="F181" s="78" t="s">
        <v>28</v>
      </c>
      <c r="G181" s="58" t="s">
        <v>593</v>
      </c>
      <c r="H181" s="59">
        <v>45960</v>
      </c>
      <c r="I181" s="59" t="s">
        <v>38</v>
      </c>
      <c r="J181" s="60" t="s">
        <v>594</v>
      </c>
      <c r="K181" s="95" t="s">
        <v>40</v>
      </c>
      <c r="L181" s="94" t="s">
        <v>33</v>
      </c>
      <c r="M181" s="170">
        <f t="shared" si="33"/>
        <v>30</v>
      </c>
      <c r="N181" s="174">
        <v>15</v>
      </c>
      <c r="O181" s="175">
        <v>15</v>
      </c>
      <c r="P181" s="181">
        <f t="shared" si="31"/>
        <v>15</v>
      </c>
      <c r="Q181" s="158">
        <f t="shared" si="23"/>
        <v>7</v>
      </c>
      <c r="R181" s="158">
        <f t="shared" si="24"/>
        <v>8</v>
      </c>
      <c r="S181" s="34">
        <v>0</v>
      </c>
      <c r="T181" s="34">
        <v>0</v>
      </c>
      <c r="U181" s="34">
        <v>7</v>
      </c>
      <c r="V181" s="34">
        <v>1</v>
      </c>
      <c r="W181" s="34">
        <v>1</v>
      </c>
      <c r="X181" s="35">
        <v>6</v>
      </c>
      <c r="Y181" s="157">
        <f t="shared" si="32"/>
        <v>15</v>
      </c>
      <c r="Z181" s="158">
        <f t="shared" si="26"/>
        <v>8</v>
      </c>
      <c r="AA181" s="158">
        <f t="shared" si="27"/>
        <v>7</v>
      </c>
      <c r="AB181" s="34">
        <v>1</v>
      </c>
      <c r="AC181" s="34">
        <v>1</v>
      </c>
      <c r="AD181" s="34">
        <v>6</v>
      </c>
      <c r="AE181" s="34">
        <v>0</v>
      </c>
      <c r="AF181" s="37">
        <v>0</v>
      </c>
      <c r="AG181" s="106">
        <v>7</v>
      </c>
      <c r="AH181" s="115"/>
    </row>
    <row r="182" spans="1:34" s="25" customFormat="1" ht="15" customHeight="1">
      <c r="A182" s="86">
        <v>248</v>
      </c>
      <c r="B182" s="57" t="s">
        <v>595</v>
      </c>
      <c r="C182" s="57" t="s">
        <v>57</v>
      </c>
      <c r="D182" s="56">
        <v>5</v>
      </c>
      <c r="E182" s="87" t="s">
        <v>83</v>
      </c>
      <c r="F182" s="78" t="s">
        <v>28</v>
      </c>
      <c r="G182" s="58" t="s">
        <v>596</v>
      </c>
      <c r="H182" s="59">
        <v>45994</v>
      </c>
      <c r="I182" s="59" t="s">
        <v>38</v>
      </c>
      <c r="J182" s="60" t="s">
        <v>597</v>
      </c>
      <c r="K182" s="95" t="s">
        <v>40</v>
      </c>
      <c r="L182" s="94" t="s">
        <v>33</v>
      </c>
      <c r="M182" s="170">
        <f t="shared" si="33"/>
        <v>10</v>
      </c>
      <c r="N182" s="174">
        <v>5</v>
      </c>
      <c r="O182" s="175">
        <v>5</v>
      </c>
      <c r="P182" s="181">
        <f t="shared" si="31"/>
        <v>5</v>
      </c>
      <c r="Q182" s="158">
        <f t="shared" si="23"/>
        <v>2</v>
      </c>
      <c r="R182" s="158">
        <f t="shared" si="24"/>
        <v>3</v>
      </c>
      <c r="S182" s="34">
        <v>0</v>
      </c>
      <c r="T182" s="34">
        <v>0</v>
      </c>
      <c r="U182" s="34">
        <v>2</v>
      </c>
      <c r="V182" s="34">
        <v>0</v>
      </c>
      <c r="W182" s="34">
        <v>0</v>
      </c>
      <c r="X182" s="35">
        <v>3</v>
      </c>
      <c r="Y182" s="157">
        <f t="shared" si="32"/>
        <v>5</v>
      </c>
      <c r="Z182" s="158">
        <f t="shared" si="26"/>
        <v>3</v>
      </c>
      <c r="AA182" s="158">
        <f t="shared" si="27"/>
        <v>2</v>
      </c>
      <c r="AB182" s="34">
        <v>1</v>
      </c>
      <c r="AC182" s="34">
        <v>1</v>
      </c>
      <c r="AD182" s="34">
        <v>1</v>
      </c>
      <c r="AE182" s="34">
        <v>1</v>
      </c>
      <c r="AF182" s="37">
        <v>1</v>
      </c>
      <c r="AG182" s="106">
        <v>0</v>
      </c>
      <c r="AH182" s="115"/>
    </row>
    <row r="183" spans="1:34" s="25" customFormat="1" ht="15" customHeight="1">
      <c r="A183" s="86">
        <v>249</v>
      </c>
      <c r="B183" s="57" t="s">
        <v>598</v>
      </c>
      <c r="C183" s="57" t="s">
        <v>57</v>
      </c>
      <c r="D183" s="56">
        <v>6</v>
      </c>
      <c r="E183" s="87" t="s">
        <v>58</v>
      </c>
      <c r="F183" s="78" t="s">
        <v>28</v>
      </c>
      <c r="G183" s="58" t="s">
        <v>599</v>
      </c>
      <c r="H183" s="59">
        <v>46010</v>
      </c>
      <c r="I183" s="59" t="s">
        <v>38</v>
      </c>
      <c r="J183" s="60" t="s">
        <v>600</v>
      </c>
      <c r="K183" s="95" t="s">
        <v>40</v>
      </c>
      <c r="L183" s="94" t="s">
        <v>33</v>
      </c>
      <c r="M183" s="170">
        <f t="shared" si="33"/>
        <v>10</v>
      </c>
      <c r="N183" s="174">
        <v>5</v>
      </c>
      <c r="O183" s="175">
        <v>5</v>
      </c>
      <c r="P183" s="181">
        <f t="shared" si="31"/>
        <v>5</v>
      </c>
      <c r="Q183" s="158">
        <f t="shared" si="23"/>
        <v>2</v>
      </c>
      <c r="R183" s="158">
        <f t="shared" si="24"/>
        <v>3</v>
      </c>
      <c r="S183" s="34">
        <v>0</v>
      </c>
      <c r="T183" s="34">
        <v>0</v>
      </c>
      <c r="U183" s="34">
        <v>2</v>
      </c>
      <c r="V183" s="34">
        <v>0</v>
      </c>
      <c r="W183" s="34">
        <v>0</v>
      </c>
      <c r="X183" s="35">
        <v>3</v>
      </c>
      <c r="Y183" s="157">
        <f t="shared" si="32"/>
        <v>5</v>
      </c>
      <c r="Z183" s="158">
        <f t="shared" si="26"/>
        <v>3</v>
      </c>
      <c r="AA183" s="158">
        <f t="shared" si="27"/>
        <v>2</v>
      </c>
      <c r="AB183" s="34">
        <v>1</v>
      </c>
      <c r="AC183" s="34">
        <v>1</v>
      </c>
      <c r="AD183" s="34">
        <v>1</v>
      </c>
      <c r="AE183" s="34">
        <v>1</v>
      </c>
      <c r="AF183" s="37">
        <v>1</v>
      </c>
      <c r="AG183" s="106">
        <v>0</v>
      </c>
      <c r="AH183" s="115"/>
    </row>
    <row r="184" spans="1:34" s="25" customFormat="1" ht="15" customHeight="1">
      <c r="A184" s="86">
        <v>250</v>
      </c>
      <c r="B184" s="57" t="s">
        <v>601</v>
      </c>
      <c r="C184" s="57" t="s">
        <v>57</v>
      </c>
      <c r="D184" s="56">
        <v>8</v>
      </c>
      <c r="E184" s="87" t="s">
        <v>142</v>
      </c>
      <c r="F184" s="78" t="s">
        <v>28</v>
      </c>
      <c r="G184" s="58" t="s">
        <v>602</v>
      </c>
      <c r="H184" s="59">
        <v>46022</v>
      </c>
      <c r="I184" s="59" t="s">
        <v>38</v>
      </c>
      <c r="J184" s="64" t="s">
        <v>603</v>
      </c>
      <c r="K184" s="95" t="s">
        <v>40</v>
      </c>
      <c r="L184" s="94" t="s">
        <v>33</v>
      </c>
      <c r="M184" s="170">
        <f t="shared" si="33"/>
        <v>20</v>
      </c>
      <c r="N184" s="174">
        <v>10</v>
      </c>
      <c r="O184" s="175">
        <v>10</v>
      </c>
      <c r="P184" s="181">
        <f t="shared" si="31"/>
        <v>10</v>
      </c>
      <c r="Q184" s="158">
        <f t="shared" si="23"/>
        <v>5</v>
      </c>
      <c r="R184" s="158">
        <f t="shared" si="24"/>
        <v>5</v>
      </c>
      <c r="S184" s="34">
        <v>1</v>
      </c>
      <c r="T184" s="34">
        <v>0</v>
      </c>
      <c r="U184" s="34">
        <v>4</v>
      </c>
      <c r="V184" s="34">
        <v>1</v>
      </c>
      <c r="W184" s="34">
        <v>0</v>
      </c>
      <c r="X184" s="35">
        <v>4</v>
      </c>
      <c r="Y184" s="157">
        <f t="shared" si="32"/>
        <v>10</v>
      </c>
      <c r="Z184" s="158">
        <f t="shared" si="26"/>
        <v>5</v>
      </c>
      <c r="AA184" s="158">
        <f t="shared" si="27"/>
        <v>5</v>
      </c>
      <c r="AB184" s="34">
        <v>0</v>
      </c>
      <c r="AC184" s="34">
        <v>1</v>
      </c>
      <c r="AD184" s="34">
        <v>4</v>
      </c>
      <c r="AE184" s="34">
        <v>0</v>
      </c>
      <c r="AF184" s="37">
        <v>1</v>
      </c>
      <c r="AG184" s="106">
        <v>4</v>
      </c>
      <c r="AH184" s="115"/>
    </row>
    <row r="185" spans="1:34" s="25" customFormat="1" ht="15" customHeight="1">
      <c r="A185" s="86">
        <v>251</v>
      </c>
      <c r="B185" s="57" t="s">
        <v>604</v>
      </c>
      <c r="C185" s="57" t="s">
        <v>62</v>
      </c>
      <c r="D185" s="56">
        <v>25</v>
      </c>
      <c r="E185" s="87" t="s">
        <v>63</v>
      </c>
      <c r="F185" s="78" t="s">
        <v>28</v>
      </c>
      <c r="G185" s="58" t="s">
        <v>605</v>
      </c>
      <c r="H185" s="59">
        <v>46020</v>
      </c>
      <c r="I185" s="59" t="s">
        <v>38</v>
      </c>
      <c r="J185" s="64" t="s">
        <v>606</v>
      </c>
      <c r="K185" s="95" t="s">
        <v>40</v>
      </c>
      <c r="L185" s="94" t="s">
        <v>33</v>
      </c>
      <c r="M185" s="170">
        <f t="shared" si="33"/>
        <v>12</v>
      </c>
      <c r="N185" s="174">
        <v>7</v>
      </c>
      <c r="O185" s="175">
        <v>5</v>
      </c>
      <c r="P185" s="181">
        <f t="shared" si="31"/>
        <v>7</v>
      </c>
      <c r="Q185" s="158">
        <f t="shared" si="23"/>
        <v>4</v>
      </c>
      <c r="R185" s="158">
        <f t="shared" si="24"/>
        <v>3</v>
      </c>
      <c r="S185" s="34">
        <v>1</v>
      </c>
      <c r="T185" s="34">
        <v>0</v>
      </c>
      <c r="U185" s="34">
        <v>3</v>
      </c>
      <c r="V185" s="34">
        <v>0</v>
      </c>
      <c r="W185" s="34">
        <v>0</v>
      </c>
      <c r="X185" s="35">
        <v>3</v>
      </c>
      <c r="Y185" s="157">
        <f t="shared" si="32"/>
        <v>5</v>
      </c>
      <c r="Z185" s="158">
        <f t="shared" si="26"/>
        <v>3</v>
      </c>
      <c r="AA185" s="158">
        <f t="shared" si="27"/>
        <v>2</v>
      </c>
      <c r="AB185" s="34">
        <v>0</v>
      </c>
      <c r="AC185" s="34">
        <v>1</v>
      </c>
      <c r="AD185" s="34">
        <v>2</v>
      </c>
      <c r="AE185" s="34">
        <v>0</v>
      </c>
      <c r="AF185" s="37">
        <v>0</v>
      </c>
      <c r="AG185" s="106">
        <v>2</v>
      </c>
      <c r="AH185" s="115"/>
    </row>
    <row r="186" spans="1:34" s="26" customFormat="1" ht="15" customHeight="1">
      <c r="A186" s="86">
        <v>253</v>
      </c>
      <c r="B186" s="57" t="s">
        <v>607</v>
      </c>
      <c r="C186" s="57" t="s">
        <v>57</v>
      </c>
      <c r="D186" s="56">
        <v>8</v>
      </c>
      <c r="E186" s="87" t="s">
        <v>142</v>
      </c>
      <c r="F186" s="79" t="s">
        <v>28</v>
      </c>
      <c r="G186" s="58" t="s">
        <v>608</v>
      </c>
      <c r="H186" s="59">
        <v>45960</v>
      </c>
      <c r="I186" s="59" t="s">
        <v>38</v>
      </c>
      <c r="J186" s="60" t="s">
        <v>609</v>
      </c>
      <c r="K186" s="95" t="s">
        <v>40</v>
      </c>
      <c r="L186" s="94" t="s">
        <v>33</v>
      </c>
      <c r="M186" s="170">
        <f t="shared" si="33"/>
        <v>12</v>
      </c>
      <c r="N186" s="174">
        <v>6</v>
      </c>
      <c r="O186" s="175">
        <v>6</v>
      </c>
      <c r="P186" s="181">
        <f t="shared" si="31"/>
        <v>6</v>
      </c>
      <c r="Q186" s="158">
        <f t="shared" si="23"/>
        <v>3</v>
      </c>
      <c r="R186" s="158">
        <f t="shared" si="24"/>
        <v>3</v>
      </c>
      <c r="S186" s="33">
        <v>0</v>
      </c>
      <c r="T186" s="33">
        <v>0</v>
      </c>
      <c r="U186" s="33">
        <v>3</v>
      </c>
      <c r="V186" s="33">
        <v>0</v>
      </c>
      <c r="W186" s="33">
        <v>0</v>
      </c>
      <c r="X186" s="44">
        <v>3</v>
      </c>
      <c r="Y186" s="157">
        <f t="shared" si="32"/>
        <v>6</v>
      </c>
      <c r="Z186" s="158">
        <f t="shared" si="26"/>
        <v>3</v>
      </c>
      <c r="AA186" s="158">
        <f t="shared" si="27"/>
        <v>3</v>
      </c>
      <c r="AB186" s="33">
        <v>1</v>
      </c>
      <c r="AC186" s="33">
        <v>1</v>
      </c>
      <c r="AD186" s="33">
        <v>1</v>
      </c>
      <c r="AE186" s="33">
        <v>1</v>
      </c>
      <c r="AF186" s="45">
        <v>1</v>
      </c>
      <c r="AG186" s="111">
        <v>1</v>
      </c>
      <c r="AH186" s="114"/>
    </row>
    <row r="187" spans="1:34" s="25" customFormat="1" ht="15" customHeight="1">
      <c r="A187" s="86">
        <v>254</v>
      </c>
      <c r="B187" s="57" t="s">
        <v>610</v>
      </c>
      <c r="C187" s="57" t="s">
        <v>57</v>
      </c>
      <c r="D187" s="56">
        <v>5</v>
      </c>
      <c r="E187" s="87" t="s">
        <v>83</v>
      </c>
      <c r="F187" s="78" t="s">
        <v>28</v>
      </c>
      <c r="G187" s="58" t="s">
        <v>611</v>
      </c>
      <c r="H187" s="59">
        <v>45989</v>
      </c>
      <c r="I187" s="59" t="s">
        <v>38</v>
      </c>
      <c r="J187" s="60" t="s">
        <v>612</v>
      </c>
      <c r="K187" s="95" t="s">
        <v>32</v>
      </c>
      <c r="L187" s="98" t="s">
        <v>33</v>
      </c>
      <c r="M187" s="170">
        <f t="shared" si="33"/>
        <v>10</v>
      </c>
      <c r="N187" s="174">
        <v>10</v>
      </c>
      <c r="O187" s="175">
        <v>0</v>
      </c>
      <c r="P187" s="181">
        <f t="shared" si="31"/>
        <v>5</v>
      </c>
      <c r="Q187" s="158">
        <f t="shared" si="23"/>
        <v>5</v>
      </c>
      <c r="R187" s="158">
        <f t="shared" si="24"/>
        <v>0</v>
      </c>
      <c r="S187" s="34">
        <v>0</v>
      </c>
      <c r="T187" s="34">
        <v>2</v>
      </c>
      <c r="U187" s="34">
        <v>3</v>
      </c>
      <c r="V187" s="34">
        <v>0</v>
      </c>
      <c r="W187" s="34">
        <v>0</v>
      </c>
      <c r="X187" s="35">
        <v>0</v>
      </c>
      <c r="Y187" s="157">
        <f t="shared" si="32"/>
        <v>5</v>
      </c>
      <c r="Z187" s="158">
        <f t="shared" si="26"/>
        <v>5</v>
      </c>
      <c r="AA187" s="158">
        <f t="shared" si="27"/>
        <v>0</v>
      </c>
      <c r="AB187" s="34">
        <v>2</v>
      </c>
      <c r="AC187" s="34">
        <v>0</v>
      </c>
      <c r="AD187" s="34">
        <v>3</v>
      </c>
      <c r="AE187" s="34">
        <v>0</v>
      </c>
      <c r="AF187" s="37">
        <v>0</v>
      </c>
      <c r="AG187" s="106">
        <v>0</v>
      </c>
      <c r="AH187" s="115"/>
    </row>
    <row r="188" spans="1:34" s="25" customFormat="1" ht="15" customHeight="1">
      <c r="A188" s="86">
        <v>255</v>
      </c>
      <c r="B188" s="57" t="s">
        <v>613</v>
      </c>
      <c r="C188" s="57" t="s">
        <v>70</v>
      </c>
      <c r="D188" s="56">
        <v>4</v>
      </c>
      <c r="E188" s="87" t="s">
        <v>71</v>
      </c>
      <c r="F188" s="78" t="s">
        <v>28</v>
      </c>
      <c r="G188" s="58" t="s">
        <v>614</v>
      </c>
      <c r="H188" s="59">
        <v>46002</v>
      </c>
      <c r="I188" s="59" t="s">
        <v>38</v>
      </c>
      <c r="J188" s="60" t="s">
        <v>615</v>
      </c>
      <c r="K188" s="96" t="s">
        <v>40</v>
      </c>
      <c r="L188" s="99" t="s">
        <v>33</v>
      </c>
      <c r="M188" s="170">
        <f t="shared" si="33"/>
        <v>8</v>
      </c>
      <c r="N188" s="174">
        <v>7</v>
      </c>
      <c r="O188" s="175">
        <v>1</v>
      </c>
      <c r="P188" s="181">
        <f t="shared" si="31"/>
        <v>3</v>
      </c>
      <c r="Q188" s="158">
        <f t="shared" si="23"/>
        <v>3</v>
      </c>
      <c r="R188" s="158">
        <f t="shared" si="24"/>
        <v>0</v>
      </c>
      <c r="S188" s="34">
        <v>0</v>
      </c>
      <c r="T188" s="34">
        <v>0</v>
      </c>
      <c r="U188" s="34">
        <v>3</v>
      </c>
      <c r="V188" s="34">
        <v>0</v>
      </c>
      <c r="W188" s="34">
        <v>0</v>
      </c>
      <c r="X188" s="35">
        <v>0</v>
      </c>
      <c r="Y188" s="157">
        <f t="shared" si="32"/>
        <v>5</v>
      </c>
      <c r="Z188" s="158">
        <f t="shared" si="26"/>
        <v>4</v>
      </c>
      <c r="AA188" s="158">
        <f t="shared" si="27"/>
        <v>1</v>
      </c>
      <c r="AB188" s="34">
        <v>1</v>
      </c>
      <c r="AC188" s="34">
        <v>1</v>
      </c>
      <c r="AD188" s="34">
        <v>2</v>
      </c>
      <c r="AE188" s="34">
        <v>1</v>
      </c>
      <c r="AF188" s="37">
        <v>0</v>
      </c>
      <c r="AG188" s="106">
        <v>0</v>
      </c>
      <c r="AH188" s="115"/>
    </row>
    <row r="189" spans="1:34" s="25" customFormat="1" ht="15.75" customHeight="1">
      <c r="A189" s="86">
        <v>256</v>
      </c>
      <c r="B189" s="57" t="s">
        <v>619</v>
      </c>
      <c r="C189" s="57" t="s">
        <v>26</v>
      </c>
      <c r="D189" s="56">
        <v>9</v>
      </c>
      <c r="E189" s="87" t="s">
        <v>27</v>
      </c>
      <c r="F189" s="78" t="s">
        <v>28</v>
      </c>
      <c r="G189" s="58" t="s">
        <v>620</v>
      </c>
      <c r="H189" s="59">
        <v>46002</v>
      </c>
      <c r="I189" s="59" t="s">
        <v>38</v>
      </c>
      <c r="J189" s="60" t="s">
        <v>621</v>
      </c>
      <c r="K189" s="83" t="s">
        <v>45</v>
      </c>
      <c r="L189" s="94" t="s">
        <v>33</v>
      </c>
      <c r="M189" s="170">
        <f t="shared" si="33"/>
        <v>16</v>
      </c>
      <c r="N189" s="174">
        <v>12</v>
      </c>
      <c r="O189" s="175">
        <v>4</v>
      </c>
      <c r="P189" s="181">
        <f t="shared" si="31"/>
        <v>8</v>
      </c>
      <c r="Q189" s="158">
        <f t="shared" si="23"/>
        <v>6</v>
      </c>
      <c r="R189" s="158">
        <f t="shared" si="24"/>
        <v>2</v>
      </c>
      <c r="S189" s="34">
        <v>0</v>
      </c>
      <c r="T189" s="34">
        <v>0</v>
      </c>
      <c r="U189" s="34">
        <v>6</v>
      </c>
      <c r="V189" s="34">
        <v>0</v>
      </c>
      <c r="W189" s="34">
        <v>0</v>
      </c>
      <c r="X189" s="35">
        <v>2</v>
      </c>
      <c r="Y189" s="157">
        <f t="shared" si="32"/>
        <v>8</v>
      </c>
      <c r="Z189" s="158">
        <f t="shared" si="26"/>
        <v>6</v>
      </c>
      <c r="AA189" s="158">
        <f t="shared" si="27"/>
        <v>2</v>
      </c>
      <c r="AB189" s="34">
        <v>3</v>
      </c>
      <c r="AC189" s="34">
        <v>3</v>
      </c>
      <c r="AD189" s="34">
        <v>0</v>
      </c>
      <c r="AE189" s="34">
        <v>1</v>
      </c>
      <c r="AF189" s="37">
        <v>1</v>
      </c>
      <c r="AG189" s="106">
        <v>0</v>
      </c>
      <c r="AH189" s="115"/>
    </row>
    <row r="190" spans="1:34" s="25" customFormat="1" ht="15" customHeight="1">
      <c r="A190" s="86">
        <v>257</v>
      </c>
      <c r="B190" s="57" t="s">
        <v>622</v>
      </c>
      <c r="C190" s="57" t="s">
        <v>57</v>
      </c>
      <c r="D190" s="56">
        <v>8</v>
      </c>
      <c r="E190" s="87" t="s">
        <v>142</v>
      </c>
      <c r="F190" s="78" t="s">
        <v>28</v>
      </c>
      <c r="G190" s="58" t="s">
        <v>623</v>
      </c>
      <c r="H190" s="59">
        <v>46010</v>
      </c>
      <c r="I190" s="59" t="s">
        <v>38</v>
      </c>
      <c r="J190" s="60" t="s">
        <v>624</v>
      </c>
      <c r="K190" s="95" t="s">
        <v>40</v>
      </c>
      <c r="L190" s="94" t="s">
        <v>33</v>
      </c>
      <c r="M190" s="170">
        <f t="shared" si="33"/>
        <v>10</v>
      </c>
      <c r="N190" s="174">
        <v>5</v>
      </c>
      <c r="O190" s="175">
        <v>5</v>
      </c>
      <c r="P190" s="181">
        <f t="shared" si="31"/>
        <v>4</v>
      </c>
      <c r="Q190" s="158">
        <f t="shared" si="23"/>
        <v>2</v>
      </c>
      <c r="R190" s="158">
        <f t="shared" si="24"/>
        <v>2</v>
      </c>
      <c r="S190" s="34">
        <v>0</v>
      </c>
      <c r="T190" s="34">
        <v>0</v>
      </c>
      <c r="U190" s="34">
        <v>2</v>
      </c>
      <c r="V190" s="34">
        <v>0</v>
      </c>
      <c r="W190" s="34">
        <v>0</v>
      </c>
      <c r="X190" s="35">
        <v>2</v>
      </c>
      <c r="Y190" s="157">
        <f t="shared" si="32"/>
        <v>6</v>
      </c>
      <c r="Z190" s="158">
        <f t="shared" si="26"/>
        <v>3</v>
      </c>
      <c r="AA190" s="158">
        <f t="shared" si="27"/>
        <v>3</v>
      </c>
      <c r="AB190" s="34">
        <v>1</v>
      </c>
      <c r="AC190" s="34">
        <v>1</v>
      </c>
      <c r="AD190" s="34">
        <v>1</v>
      </c>
      <c r="AE190" s="34">
        <v>1</v>
      </c>
      <c r="AF190" s="37">
        <v>1</v>
      </c>
      <c r="AG190" s="106">
        <v>1</v>
      </c>
      <c r="AH190" s="115"/>
    </row>
    <row r="191" spans="1:34" s="25" customFormat="1" ht="15" customHeight="1">
      <c r="A191" s="86">
        <v>259</v>
      </c>
      <c r="B191" s="57" t="s">
        <v>625</v>
      </c>
      <c r="C191" s="57" t="s">
        <v>26</v>
      </c>
      <c r="D191" s="56">
        <v>9</v>
      </c>
      <c r="E191" s="87" t="s">
        <v>27</v>
      </c>
      <c r="F191" s="78" t="s">
        <v>28</v>
      </c>
      <c r="G191" s="58" t="s">
        <v>626</v>
      </c>
      <c r="H191" s="59">
        <v>46014</v>
      </c>
      <c r="I191" s="59" t="s">
        <v>38</v>
      </c>
      <c r="J191" s="60" t="s">
        <v>627</v>
      </c>
      <c r="K191" s="95" t="s">
        <v>45</v>
      </c>
      <c r="L191" s="94" t="s">
        <v>33</v>
      </c>
      <c r="M191" s="170">
        <f t="shared" si="33"/>
        <v>16</v>
      </c>
      <c r="N191" s="174">
        <v>16</v>
      </c>
      <c r="O191" s="175">
        <v>0</v>
      </c>
      <c r="P191" s="181">
        <f t="shared" si="31"/>
        <v>8</v>
      </c>
      <c r="Q191" s="158">
        <f t="shared" si="23"/>
        <v>8</v>
      </c>
      <c r="R191" s="158">
        <f t="shared" si="24"/>
        <v>0</v>
      </c>
      <c r="S191" s="34">
        <v>0</v>
      </c>
      <c r="T191" s="34">
        <v>0</v>
      </c>
      <c r="U191" s="34">
        <v>8</v>
      </c>
      <c r="V191" s="34">
        <v>0</v>
      </c>
      <c r="W191" s="34">
        <v>0</v>
      </c>
      <c r="X191" s="35">
        <v>0</v>
      </c>
      <c r="Y191" s="157">
        <f t="shared" si="32"/>
        <v>8</v>
      </c>
      <c r="Z191" s="158">
        <f t="shared" si="26"/>
        <v>8</v>
      </c>
      <c r="AA191" s="158">
        <f t="shared" si="27"/>
        <v>0</v>
      </c>
      <c r="AB191" s="34">
        <v>2</v>
      </c>
      <c r="AC191" s="34">
        <v>2</v>
      </c>
      <c r="AD191" s="34">
        <v>4</v>
      </c>
      <c r="AE191" s="34">
        <v>0</v>
      </c>
      <c r="AF191" s="37">
        <v>0</v>
      </c>
      <c r="AG191" s="106">
        <v>0</v>
      </c>
      <c r="AH191" s="115"/>
    </row>
    <row r="192" spans="1:34" s="25" customFormat="1" ht="15" customHeight="1">
      <c r="A192" s="86">
        <v>261</v>
      </c>
      <c r="B192" s="57" t="s">
        <v>628</v>
      </c>
      <c r="C192" s="57" t="s">
        <v>26</v>
      </c>
      <c r="D192" s="56">
        <v>9</v>
      </c>
      <c r="E192" s="87" t="s">
        <v>27</v>
      </c>
      <c r="F192" s="78" t="s">
        <v>28</v>
      </c>
      <c r="G192" s="58" t="s">
        <v>629</v>
      </c>
      <c r="H192" s="59">
        <v>45960</v>
      </c>
      <c r="I192" s="59" t="s">
        <v>38</v>
      </c>
      <c r="J192" s="60" t="s">
        <v>630</v>
      </c>
      <c r="K192" s="95" t="s">
        <v>32</v>
      </c>
      <c r="L192" s="94" t="s">
        <v>33</v>
      </c>
      <c r="M192" s="170">
        <f t="shared" si="33"/>
        <v>10</v>
      </c>
      <c r="N192" s="174">
        <v>10</v>
      </c>
      <c r="O192" s="175">
        <v>0</v>
      </c>
      <c r="P192" s="181">
        <f t="shared" si="31"/>
        <v>5</v>
      </c>
      <c r="Q192" s="158">
        <f t="shared" si="23"/>
        <v>5</v>
      </c>
      <c r="R192" s="158">
        <f t="shared" si="24"/>
        <v>0</v>
      </c>
      <c r="S192" s="34">
        <v>0</v>
      </c>
      <c r="T192" s="34">
        <v>0</v>
      </c>
      <c r="U192" s="34">
        <v>5</v>
      </c>
      <c r="V192" s="34">
        <v>0</v>
      </c>
      <c r="W192" s="34">
        <v>0</v>
      </c>
      <c r="X192" s="35">
        <v>0</v>
      </c>
      <c r="Y192" s="157">
        <f t="shared" si="32"/>
        <v>5</v>
      </c>
      <c r="Z192" s="158">
        <f t="shared" si="26"/>
        <v>5</v>
      </c>
      <c r="AA192" s="158">
        <f t="shared" si="27"/>
        <v>0</v>
      </c>
      <c r="AB192" s="34">
        <v>2</v>
      </c>
      <c r="AC192" s="34">
        <v>2</v>
      </c>
      <c r="AD192" s="34">
        <v>1</v>
      </c>
      <c r="AE192" s="34">
        <v>0</v>
      </c>
      <c r="AF192" s="37">
        <v>0</v>
      </c>
      <c r="AG192" s="106">
        <v>0</v>
      </c>
      <c r="AH192" s="115"/>
    </row>
    <row r="193" spans="1:34" s="25" customFormat="1" ht="15" customHeight="1">
      <c r="A193" s="86">
        <v>262</v>
      </c>
      <c r="B193" s="57" t="s">
        <v>631</v>
      </c>
      <c r="C193" s="57" t="s">
        <v>57</v>
      </c>
      <c r="D193" s="56">
        <v>5</v>
      </c>
      <c r="E193" s="87" t="s">
        <v>83</v>
      </c>
      <c r="F193" s="78" t="s">
        <v>28</v>
      </c>
      <c r="G193" s="58" t="s">
        <v>632</v>
      </c>
      <c r="H193" s="59">
        <v>46021</v>
      </c>
      <c r="I193" s="59" t="s">
        <v>38</v>
      </c>
      <c r="J193" s="64" t="s">
        <v>633</v>
      </c>
      <c r="K193" s="95" t="s">
        <v>40</v>
      </c>
      <c r="L193" s="94" t="s">
        <v>33</v>
      </c>
      <c r="M193" s="170">
        <f t="shared" si="33"/>
        <v>6</v>
      </c>
      <c r="N193" s="174">
        <v>6</v>
      </c>
      <c r="O193" s="175">
        <v>0</v>
      </c>
      <c r="P193" s="181">
        <f t="shared" si="31"/>
        <v>3</v>
      </c>
      <c r="Q193" s="158">
        <f t="shared" si="23"/>
        <v>3</v>
      </c>
      <c r="R193" s="158">
        <f t="shared" si="24"/>
        <v>0</v>
      </c>
      <c r="S193" s="34">
        <v>0</v>
      </c>
      <c r="T193" s="34">
        <v>0</v>
      </c>
      <c r="U193" s="34">
        <v>3</v>
      </c>
      <c r="V193" s="34">
        <v>0</v>
      </c>
      <c r="W193" s="34">
        <v>0</v>
      </c>
      <c r="X193" s="35">
        <v>0</v>
      </c>
      <c r="Y193" s="157">
        <f t="shared" si="32"/>
        <v>3</v>
      </c>
      <c r="Z193" s="158">
        <f t="shared" si="26"/>
        <v>3</v>
      </c>
      <c r="AA193" s="158">
        <f t="shared" si="27"/>
        <v>0</v>
      </c>
      <c r="AB193" s="34">
        <v>1</v>
      </c>
      <c r="AC193" s="34">
        <v>1</v>
      </c>
      <c r="AD193" s="34">
        <v>1</v>
      </c>
      <c r="AE193" s="34">
        <v>0</v>
      </c>
      <c r="AF193" s="37">
        <v>0</v>
      </c>
      <c r="AG193" s="106">
        <v>0</v>
      </c>
      <c r="AH193" s="115"/>
    </row>
    <row r="194" spans="1:34" s="25" customFormat="1" ht="15" customHeight="1">
      <c r="A194" s="86">
        <v>263</v>
      </c>
      <c r="B194" s="57" t="s">
        <v>634</v>
      </c>
      <c r="C194" s="57" t="s">
        <v>109</v>
      </c>
      <c r="D194" s="56">
        <v>11</v>
      </c>
      <c r="E194" s="87" t="s">
        <v>635</v>
      </c>
      <c r="F194" s="78" t="s">
        <v>28</v>
      </c>
      <c r="G194" s="58" t="s">
        <v>636</v>
      </c>
      <c r="H194" s="59">
        <v>46002</v>
      </c>
      <c r="I194" s="59" t="s">
        <v>38</v>
      </c>
      <c r="J194" s="60" t="s">
        <v>637</v>
      </c>
      <c r="K194" s="95" t="s">
        <v>40</v>
      </c>
      <c r="L194" s="94" t="s">
        <v>33</v>
      </c>
      <c r="M194" s="170">
        <f t="shared" si="33"/>
        <v>20</v>
      </c>
      <c r="N194" s="174">
        <v>10</v>
      </c>
      <c r="O194" s="175">
        <v>10</v>
      </c>
      <c r="P194" s="181">
        <f t="shared" si="31"/>
        <v>10</v>
      </c>
      <c r="Q194" s="158">
        <f t="shared" si="23"/>
        <v>5</v>
      </c>
      <c r="R194" s="158">
        <f t="shared" si="24"/>
        <v>5</v>
      </c>
      <c r="S194" s="34">
        <v>0</v>
      </c>
      <c r="T194" s="34">
        <v>0</v>
      </c>
      <c r="U194" s="34">
        <v>5</v>
      </c>
      <c r="V194" s="34">
        <v>0</v>
      </c>
      <c r="W194" s="34">
        <v>0</v>
      </c>
      <c r="X194" s="35">
        <v>5</v>
      </c>
      <c r="Y194" s="159">
        <f t="shared" si="32"/>
        <v>10</v>
      </c>
      <c r="Z194" s="158">
        <f t="shared" si="26"/>
        <v>5</v>
      </c>
      <c r="AA194" s="158">
        <f t="shared" si="27"/>
        <v>5</v>
      </c>
      <c r="AB194" s="34">
        <v>1</v>
      </c>
      <c r="AC194" s="34">
        <v>1</v>
      </c>
      <c r="AD194" s="34">
        <v>3</v>
      </c>
      <c r="AE194" s="34">
        <v>1</v>
      </c>
      <c r="AF194" s="37">
        <v>1</v>
      </c>
      <c r="AG194" s="106">
        <v>3</v>
      </c>
      <c r="AH194" s="115"/>
    </row>
    <row r="195" spans="1:34" s="25" customFormat="1" ht="15" customHeight="1">
      <c r="A195" s="86">
        <v>264</v>
      </c>
      <c r="B195" s="57" t="s">
        <v>638</v>
      </c>
      <c r="C195" s="57" t="s">
        <v>47</v>
      </c>
      <c r="D195" s="56">
        <v>24</v>
      </c>
      <c r="E195" s="87" t="s">
        <v>163</v>
      </c>
      <c r="F195" s="78" t="s">
        <v>28</v>
      </c>
      <c r="G195" s="58" t="s">
        <v>639</v>
      </c>
      <c r="H195" s="59">
        <v>45971</v>
      </c>
      <c r="I195" s="59" t="s">
        <v>38</v>
      </c>
      <c r="J195" s="60" t="s">
        <v>640</v>
      </c>
      <c r="K195" s="95" t="s">
        <v>40</v>
      </c>
      <c r="L195" s="94" t="s">
        <v>33</v>
      </c>
      <c r="M195" s="170">
        <f t="shared" si="33"/>
        <v>10</v>
      </c>
      <c r="N195" s="174">
        <v>5</v>
      </c>
      <c r="O195" s="175">
        <v>5</v>
      </c>
      <c r="P195" s="181">
        <f t="shared" si="31"/>
        <v>4</v>
      </c>
      <c r="Q195" s="158">
        <f t="shared" si="23"/>
        <v>2</v>
      </c>
      <c r="R195" s="158">
        <f t="shared" si="24"/>
        <v>2</v>
      </c>
      <c r="S195" s="34">
        <v>0</v>
      </c>
      <c r="T195" s="34">
        <v>0</v>
      </c>
      <c r="U195" s="34">
        <v>2</v>
      </c>
      <c r="V195" s="34">
        <v>0</v>
      </c>
      <c r="W195" s="34">
        <v>0</v>
      </c>
      <c r="X195" s="35">
        <v>2</v>
      </c>
      <c r="Y195" s="157">
        <f t="shared" si="32"/>
        <v>6</v>
      </c>
      <c r="Z195" s="158">
        <f t="shared" si="26"/>
        <v>3</v>
      </c>
      <c r="AA195" s="158">
        <f t="shared" si="27"/>
        <v>3</v>
      </c>
      <c r="AB195" s="34">
        <v>1</v>
      </c>
      <c r="AC195" s="34">
        <v>1</v>
      </c>
      <c r="AD195" s="34">
        <v>1</v>
      </c>
      <c r="AE195" s="34">
        <v>1</v>
      </c>
      <c r="AF195" s="37">
        <v>1</v>
      </c>
      <c r="AG195" s="106">
        <v>1</v>
      </c>
      <c r="AH195" s="115"/>
    </row>
    <row r="196" spans="1:34" s="25" customFormat="1" ht="15" customHeight="1">
      <c r="A196" s="86">
        <v>265</v>
      </c>
      <c r="B196" s="57" t="s">
        <v>641</v>
      </c>
      <c r="C196" s="57" t="s">
        <v>62</v>
      </c>
      <c r="D196" s="56">
        <v>25</v>
      </c>
      <c r="E196" s="87" t="s">
        <v>63</v>
      </c>
      <c r="F196" s="78" t="s">
        <v>28</v>
      </c>
      <c r="G196" s="58" t="s">
        <v>642</v>
      </c>
      <c r="H196" s="59">
        <v>45971</v>
      </c>
      <c r="I196" s="59" t="s">
        <v>38</v>
      </c>
      <c r="J196" s="60" t="s">
        <v>643</v>
      </c>
      <c r="K196" s="95" t="s">
        <v>40</v>
      </c>
      <c r="L196" s="94" t="s">
        <v>33</v>
      </c>
      <c r="M196" s="170">
        <f t="shared" si="33"/>
        <v>24</v>
      </c>
      <c r="N196" s="174">
        <v>12</v>
      </c>
      <c r="O196" s="175">
        <v>12</v>
      </c>
      <c r="P196" s="181">
        <f t="shared" si="31"/>
        <v>12</v>
      </c>
      <c r="Q196" s="158">
        <f t="shared" si="23"/>
        <v>6</v>
      </c>
      <c r="R196" s="158">
        <f t="shared" si="24"/>
        <v>6</v>
      </c>
      <c r="S196" s="34">
        <v>0</v>
      </c>
      <c r="T196" s="34">
        <v>1</v>
      </c>
      <c r="U196" s="34">
        <v>5</v>
      </c>
      <c r="V196" s="34">
        <v>0</v>
      </c>
      <c r="W196" s="34">
        <v>1</v>
      </c>
      <c r="X196" s="35">
        <v>5</v>
      </c>
      <c r="Y196" s="157">
        <f t="shared" si="32"/>
        <v>12</v>
      </c>
      <c r="Z196" s="158">
        <f t="shared" si="26"/>
        <v>6</v>
      </c>
      <c r="AA196" s="158">
        <f t="shared" si="27"/>
        <v>6</v>
      </c>
      <c r="AB196" s="34">
        <v>1</v>
      </c>
      <c r="AC196" s="34">
        <v>0</v>
      </c>
      <c r="AD196" s="34">
        <v>5</v>
      </c>
      <c r="AE196" s="34">
        <v>1</v>
      </c>
      <c r="AF196" s="37">
        <v>0</v>
      </c>
      <c r="AG196" s="106">
        <v>5</v>
      </c>
      <c r="AH196" s="115"/>
    </row>
    <row r="197" spans="1:34" s="25" customFormat="1" ht="15" customHeight="1">
      <c r="A197" s="86">
        <v>266</v>
      </c>
      <c r="B197" s="57" t="s">
        <v>644</v>
      </c>
      <c r="C197" s="57" t="s">
        <v>26</v>
      </c>
      <c r="D197" s="56">
        <v>9</v>
      </c>
      <c r="E197" s="87" t="s">
        <v>27</v>
      </c>
      <c r="F197" s="78" t="s">
        <v>28</v>
      </c>
      <c r="G197" s="58" t="s">
        <v>645</v>
      </c>
      <c r="H197" s="59">
        <v>45912</v>
      </c>
      <c r="I197" s="59" t="s">
        <v>38</v>
      </c>
      <c r="J197" s="60" t="s">
        <v>646</v>
      </c>
      <c r="K197" s="95" t="s">
        <v>45</v>
      </c>
      <c r="L197" s="94" t="s">
        <v>33</v>
      </c>
      <c r="M197" s="170">
        <f t="shared" si="33"/>
        <v>5</v>
      </c>
      <c r="N197" s="174">
        <v>5</v>
      </c>
      <c r="O197" s="175">
        <v>0</v>
      </c>
      <c r="P197" s="181">
        <f t="shared" si="31"/>
        <v>2</v>
      </c>
      <c r="Q197" s="158">
        <f t="shared" si="23"/>
        <v>2</v>
      </c>
      <c r="R197" s="158">
        <f t="shared" si="24"/>
        <v>0</v>
      </c>
      <c r="S197" s="34">
        <v>0</v>
      </c>
      <c r="T197" s="34">
        <v>0</v>
      </c>
      <c r="U197" s="34">
        <v>2</v>
      </c>
      <c r="V197" s="34">
        <v>0</v>
      </c>
      <c r="W197" s="34">
        <v>0</v>
      </c>
      <c r="X197" s="35">
        <v>0</v>
      </c>
      <c r="Y197" s="157">
        <f t="shared" si="32"/>
        <v>3</v>
      </c>
      <c r="Z197" s="158">
        <f t="shared" si="26"/>
        <v>3</v>
      </c>
      <c r="AA197" s="158">
        <f t="shared" si="27"/>
        <v>0</v>
      </c>
      <c r="AB197" s="34">
        <v>1</v>
      </c>
      <c r="AC197" s="34">
        <v>1</v>
      </c>
      <c r="AD197" s="34">
        <v>1</v>
      </c>
      <c r="AE197" s="34">
        <v>0</v>
      </c>
      <c r="AF197" s="37">
        <v>0</v>
      </c>
      <c r="AG197" s="106">
        <v>0</v>
      </c>
      <c r="AH197" s="115"/>
    </row>
    <row r="198" spans="1:34" s="25" customFormat="1" ht="15" customHeight="1">
      <c r="A198" s="86">
        <v>267</v>
      </c>
      <c r="B198" s="57" t="s">
        <v>647</v>
      </c>
      <c r="C198" s="57" t="s">
        <v>35</v>
      </c>
      <c r="D198" s="56">
        <v>21</v>
      </c>
      <c r="E198" s="87" t="s">
        <v>75</v>
      </c>
      <c r="F198" s="78" t="s">
        <v>28</v>
      </c>
      <c r="G198" s="58" t="s">
        <v>648</v>
      </c>
      <c r="H198" s="59">
        <v>46020</v>
      </c>
      <c r="I198" s="59" t="s">
        <v>38</v>
      </c>
      <c r="J198" s="64" t="s">
        <v>649</v>
      </c>
      <c r="K198" s="96" t="s">
        <v>40</v>
      </c>
      <c r="L198" s="94" t="s">
        <v>33</v>
      </c>
      <c r="M198" s="170">
        <f t="shared" si="33"/>
        <v>10</v>
      </c>
      <c r="N198" s="174">
        <v>5</v>
      </c>
      <c r="O198" s="175">
        <v>5</v>
      </c>
      <c r="P198" s="181">
        <f t="shared" si="31"/>
        <v>5</v>
      </c>
      <c r="Q198" s="158">
        <f t="shared" ref="Q198:Q261" si="34">S198+T198+U198</f>
        <v>2</v>
      </c>
      <c r="R198" s="158">
        <f t="shared" ref="R198:R261" si="35">V198+W198+X198</f>
        <v>3</v>
      </c>
      <c r="S198" s="34">
        <v>0</v>
      </c>
      <c r="T198" s="34">
        <v>0</v>
      </c>
      <c r="U198" s="34">
        <v>2</v>
      </c>
      <c r="V198" s="34">
        <v>0</v>
      </c>
      <c r="W198" s="34">
        <v>0</v>
      </c>
      <c r="X198" s="35">
        <v>3</v>
      </c>
      <c r="Y198" s="155">
        <f t="shared" si="32"/>
        <v>5</v>
      </c>
      <c r="Z198" s="158">
        <f t="shared" ref="Z198:Z261" si="36">AB198+AC198+AD198</f>
        <v>3</v>
      </c>
      <c r="AA198" s="158">
        <f t="shared" ref="AA198:AA261" si="37">AE198+AF198+AG198</f>
        <v>2</v>
      </c>
      <c r="AB198" s="34">
        <v>1</v>
      </c>
      <c r="AC198" s="34">
        <v>1</v>
      </c>
      <c r="AD198" s="34">
        <v>1</v>
      </c>
      <c r="AE198" s="34">
        <v>1</v>
      </c>
      <c r="AF198" s="37">
        <v>1</v>
      </c>
      <c r="AG198" s="106">
        <v>0</v>
      </c>
      <c r="AH198" s="115"/>
    </row>
    <row r="199" spans="1:34" s="25" customFormat="1" ht="15" customHeight="1">
      <c r="A199" s="86">
        <v>268</v>
      </c>
      <c r="B199" s="57" t="s">
        <v>650</v>
      </c>
      <c r="C199" s="57" t="s">
        <v>57</v>
      </c>
      <c r="D199" s="56">
        <v>8</v>
      </c>
      <c r="E199" s="87" t="s">
        <v>142</v>
      </c>
      <c r="F199" s="80" t="s">
        <v>28</v>
      </c>
      <c r="G199" s="58" t="s">
        <v>651</v>
      </c>
      <c r="H199" s="59">
        <v>46010</v>
      </c>
      <c r="I199" s="59" t="s">
        <v>38</v>
      </c>
      <c r="J199" s="60" t="s">
        <v>652</v>
      </c>
      <c r="K199" s="83" t="s">
        <v>40</v>
      </c>
      <c r="L199" s="94" t="s">
        <v>33</v>
      </c>
      <c r="M199" s="170">
        <f t="shared" si="33"/>
        <v>14</v>
      </c>
      <c r="N199" s="174">
        <v>7</v>
      </c>
      <c r="O199" s="175">
        <v>7</v>
      </c>
      <c r="P199" s="181">
        <f t="shared" si="31"/>
        <v>7</v>
      </c>
      <c r="Q199" s="158">
        <f t="shared" si="34"/>
        <v>3</v>
      </c>
      <c r="R199" s="158">
        <f t="shared" si="35"/>
        <v>4</v>
      </c>
      <c r="S199" s="38">
        <v>0</v>
      </c>
      <c r="T199" s="38">
        <v>1</v>
      </c>
      <c r="U199" s="38">
        <v>2</v>
      </c>
      <c r="V199" s="38">
        <v>0</v>
      </c>
      <c r="W199" s="38">
        <v>1</v>
      </c>
      <c r="X199" s="39">
        <v>3</v>
      </c>
      <c r="Y199" s="157">
        <f t="shared" si="32"/>
        <v>7</v>
      </c>
      <c r="Z199" s="158">
        <f t="shared" si="36"/>
        <v>4</v>
      </c>
      <c r="AA199" s="158">
        <f t="shared" si="37"/>
        <v>3</v>
      </c>
      <c r="AB199" s="38">
        <v>1</v>
      </c>
      <c r="AC199" s="38">
        <v>0</v>
      </c>
      <c r="AD199" s="38">
        <v>3</v>
      </c>
      <c r="AE199" s="38">
        <v>1</v>
      </c>
      <c r="AF199" s="40">
        <v>0</v>
      </c>
      <c r="AG199" s="107">
        <v>2</v>
      </c>
      <c r="AH199" s="115"/>
    </row>
    <row r="200" spans="1:34" s="25" customFormat="1" ht="15" customHeight="1">
      <c r="A200" s="86">
        <v>269</v>
      </c>
      <c r="B200" s="57" t="s">
        <v>653</v>
      </c>
      <c r="C200" s="57" t="s">
        <v>57</v>
      </c>
      <c r="D200" s="56">
        <v>5</v>
      </c>
      <c r="E200" s="87" t="s">
        <v>83</v>
      </c>
      <c r="F200" s="78" t="s">
        <v>28</v>
      </c>
      <c r="G200" s="58" t="s">
        <v>654</v>
      </c>
      <c r="H200" s="59">
        <v>45989</v>
      </c>
      <c r="I200" s="59" t="s">
        <v>38</v>
      </c>
      <c r="J200" s="60" t="s">
        <v>655</v>
      </c>
      <c r="K200" s="95" t="s">
        <v>40</v>
      </c>
      <c r="L200" s="94" t="s">
        <v>33</v>
      </c>
      <c r="M200" s="170">
        <f t="shared" si="33"/>
        <v>12</v>
      </c>
      <c r="N200" s="174">
        <v>6</v>
      </c>
      <c r="O200" s="175">
        <v>6</v>
      </c>
      <c r="P200" s="181">
        <f t="shared" si="31"/>
        <v>6</v>
      </c>
      <c r="Q200" s="158">
        <f t="shared" si="34"/>
        <v>3</v>
      </c>
      <c r="R200" s="158">
        <f t="shared" si="35"/>
        <v>3</v>
      </c>
      <c r="S200" s="34">
        <v>0</v>
      </c>
      <c r="T200" s="34">
        <v>0</v>
      </c>
      <c r="U200" s="34">
        <v>3</v>
      </c>
      <c r="V200" s="34">
        <v>0</v>
      </c>
      <c r="W200" s="34">
        <v>0</v>
      </c>
      <c r="X200" s="35">
        <v>3</v>
      </c>
      <c r="Y200" s="157">
        <f t="shared" si="32"/>
        <v>6</v>
      </c>
      <c r="Z200" s="158">
        <f t="shared" si="36"/>
        <v>3</v>
      </c>
      <c r="AA200" s="158">
        <f t="shared" si="37"/>
        <v>3</v>
      </c>
      <c r="AB200" s="34">
        <v>1</v>
      </c>
      <c r="AC200" s="34">
        <v>1</v>
      </c>
      <c r="AD200" s="34">
        <v>1</v>
      </c>
      <c r="AE200" s="34">
        <v>1</v>
      </c>
      <c r="AF200" s="37">
        <v>1</v>
      </c>
      <c r="AG200" s="106">
        <v>1</v>
      </c>
      <c r="AH200" s="115"/>
    </row>
    <row r="201" spans="1:34" s="25" customFormat="1" ht="15" customHeight="1">
      <c r="A201" s="86">
        <v>270</v>
      </c>
      <c r="B201" s="57" t="s">
        <v>656</v>
      </c>
      <c r="C201" s="57" t="s">
        <v>35</v>
      </c>
      <c r="D201" s="56">
        <v>16</v>
      </c>
      <c r="E201" s="87" t="s">
        <v>53</v>
      </c>
      <c r="F201" s="78" t="s">
        <v>49</v>
      </c>
      <c r="G201" s="58" t="s">
        <v>657</v>
      </c>
      <c r="H201" s="59">
        <v>46021</v>
      </c>
      <c r="I201" s="59" t="s">
        <v>38</v>
      </c>
      <c r="J201" s="60" t="s">
        <v>658</v>
      </c>
      <c r="K201" s="95" t="s">
        <v>659</v>
      </c>
      <c r="L201" s="94" t="s">
        <v>33</v>
      </c>
      <c r="M201" s="170">
        <f t="shared" si="33"/>
        <v>11</v>
      </c>
      <c r="N201" s="174">
        <v>9</v>
      </c>
      <c r="O201" s="175">
        <v>2</v>
      </c>
      <c r="P201" s="181">
        <f t="shared" si="31"/>
        <v>6</v>
      </c>
      <c r="Q201" s="158">
        <f t="shared" si="34"/>
        <v>5</v>
      </c>
      <c r="R201" s="158">
        <f t="shared" si="35"/>
        <v>1</v>
      </c>
      <c r="S201" s="34">
        <v>0</v>
      </c>
      <c r="T201" s="34">
        <v>0</v>
      </c>
      <c r="U201" s="34">
        <v>5</v>
      </c>
      <c r="V201" s="34">
        <v>0</v>
      </c>
      <c r="W201" s="34">
        <v>1</v>
      </c>
      <c r="X201" s="35">
        <v>0</v>
      </c>
      <c r="Y201" s="157">
        <f t="shared" si="32"/>
        <v>5</v>
      </c>
      <c r="Z201" s="158">
        <f t="shared" si="36"/>
        <v>4</v>
      </c>
      <c r="AA201" s="158">
        <f t="shared" si="37"/>
        <v>1</v>
      </c>
      <c r="AB201" s="34">
        <v>1</v>
      </c>
      <c r="AC201" s="34">
        <v>1</v>
      </c>
      <c r="AD201" s="34">
        <v>2</v>
      </c>
      <c r="AE201" s="34">
        <v>1</v>
      </c>
      <c r="AF201" s="37">
        <v>0</v>
      </c>
      <c r="AG201" s="106">
        <v>0</v>
      </c>
      <c r="AH201" s="115"/>
    </row>
    <row r="202" spans="1:34" s="25" customFormat="1" ht="15" customHeight="1">
      <c r="A202" s="86">
        <v>271</v>
      </c>
      <c r="B202" s="57" t="s">
        <v>660</v>
      </c>
      <c r="C202" s="57" t="s">
        <v>62</v>
      </c>
      <c r="D202" s="56">
        <v>23</v>
      </c>
      <c r="E202" s="87" t="s">
        <v>369</v>
      </c>
      <c r="F202" s="78" t="s">
        <v>28</v>
      </c>
      <c r="G202" s="58" t="s">
        <v>661</v>
      </c>
      <c r="H202" s="59">
        <v>45960</v>
      </c>
      <c r="I202" s="59" t="s">
        <v>38</v>
      </c>
      <c r="J202" s="60" t="s">
        <v>662</v>
      </c>
      <c r="K202" s="95" t="s">
        <v>40</v>
      </c>
      <c r="L202" s="94" t="s">
        <v>33</v>
      </c>
      <c r="M202" s="170">
        <f t="shared" si="33"/>
        <v>18</v>
      </c>
      <c r="N202" s="174">
        <v>9</v>
      </c>
      <c r="O202" s="175">
        <v>9</v>
      </c>
      <c r="P202" s="181">
        <f t="shared" si="31"/>
        <v>9</v>
      </c>
      <c r="Q202" s="158">
        <f t="shared" si="34"/>
        <v>4</v>
      </c>
      <c r="R202" s="158">
        <f t="shared" si="35"/>
        <v>5</v>
      </c>
      <c r="S202" s="34">
        <v>0</v>
      </c>
      <c r="T202" s="34">
        <v>0</v>
      </c>
      <c r="U202" s="34">
        <v>4</v>
      </c>
      <c r="V202" s="34">
        <v>0</v>
      </c>
      <c r="W202" s="34">
        <v>0</v>
      </c>
      <c r="X202" s="35">
        <v>5</v>
      </c>
      <c r="Y202" s="157">
        <f t="shared" si="32"/>
        <v>9</v>
      </c>
      <c r="Z202" s="158">
        <f t="shared" si="36"/>
        <v>5</v>
      </c>
      <c r="AA202" s="158">
        <f t="shared" si="37"/>
        <v>4</v>
      </c>
      <c r="AB202" s="34">
        <v>1</v>
      </c>
      <c r="AC202" s="34">
        <v>1</v>
      </c>
      <c r="AD202" s="34">
        <v>3</v>
      </c>
      <c r="AE202" s="34">
        <v>1</v>
      </c>
      <c r="AF202" s="37">
        <v>1</v>
      </c>
      <c r="AG202" s="106">
        <v>2</v>
      </c>
      <c r="AH202" s="115"/>
    </row>
    <row r="203" spans="1:34" s="26" customFormat="1" ht="12" customHeight="1">
      <c r="A203" s="86">
        <v>272</v>
      </c>
      <c r="B203" s="57" t="s">
        <v>663</v>
      </c>
      <c r="C203" s="57" t="s">
        <v>35</v>
      </c>
      <c r="D203" s="56">
        <v>5</v>
      </c>
      <c r="E203" s="87" t="s">
        <v>83</v>
      </c>
      <c r="F203" s="78" t="s">
        <v>49</v>
      </c>
      <c r="G203" s="58" t="s">
        <v>664</v>
      </c>
      <c r="H203" s="59">
        <v>45971</v>
      </c>
      <c r="I203" s="59" t="s">
        <v>38</v>
      </c>
      <c r="J203" s="68" t="s">
        <v>665</v>
      </c>
      <c r="K203" s="96" t="s">
        <v>40</v>
      </c>
      <c r="L203" s="94" t="s">
        <v>33</v>
      </c>
      <c r="M203" s="170">
        <f t="shared" si="33"/>
        <v>10</v>
      </c>
      <c r="N203" s="174">
        <v>5</v>
      </c>
      <c r="O203" s="175">
        <v>5</v>
      </c>
      <c r="P203" s="181">
        <f t="shared" si="31"/>
        <v>5</v>
      </c>
      <c r="Q203" s="158">
        <f t="shared" si="34"/>
        <v>2</v>
      </c>
      <c r="R203" s="158">
        <f t="shared" si="35"/>
        <v>3</v>
      </c>
      <c r="S203" s="34">
        <v>0</v>
      </c>
      <c r="T203" s="34">
        <v>0</v>
      </c>
      <c r="U203" s="34">
        <v>2</v>
      </c>
      <c r="V203" s="34">
        <v>0</v>
      </c>
      <c r="W203" s="34">
        <v>1</v>
      </c>
      <c r="X203" s="35">
        <v>2</v>
      </c>
      <c r="Y203" s="157">
        <f t="shared" si="32"/>
        <v>5</v>
      </c>
      <c r="Z203" s="158">
        <f t="shared" si="36"/>
        <v>3</v>
      </c>
      <c r="AA203" s="158">
        <f t="shared" si="37"/>
        <v>2</v>
      </c>
      <c r="AB203" s="34">
        <v>1</v>
      </c>
      <c r="AC203" s="34">
        <v>1</v>
      </c>
      <c r="AD203" s="34">
        <v>1</v>
      </c>
      <c r="AE203" s="34">
        <v>1</v>
      </c>
      <c r="AF203" s="37">
        <v>0</v>
      </c>
      <c r="AG203" s="106">
        <v>1</v>
      </c>
      <c r="AH203" s="114"/>
    </row>
    <row r="204" spans="1:34" s="25" customFormat="1" ht="15" customHeight="1">
      <c r="A204" s="86">
        <v>273</v>
      </c>
      <c r="B204" s="57" t="s">
        <v>666</v>
      </c>
      <c r="C204" s="57" t="s">
        <v>57</v>
      </c>
      <c r="D204" s="56">
        <v>5</v>
      </c>
      <c r="E204" s="87" t="s">
        <v>83</v>
      </c>
      <c r="F204" s="78" t="s">
        <v>28</v>
      </c>
      <c r="G204" s="58" t="s">
        <v>667</v>
      </c>
      <c r="H204" s="59">
        <v>46020</v>
      </c>
      <c r="I204" s="59" t="s">
        <v>30</v>
      </c>
      <c r="J204" s="65" t="s">
        <v>668</v>
      </c>
      <c r="K204" s="83" t="s">
        <v>40</v>
      </c>
      <c r="L204" s="98" t="s">
        <v>33</v>
      </c>
      <c r="M204" s="170">
        <f t="shared" si="33"/>
        <v>5</v>
      </c>
      <c r="N204" s="174">
        <v>5</v>
      </c>
      <c r="O204" s="175">
        <v>0</v>
      </c>
      <c r="P204" s="181">
        <f t="shared" si="31"/>
        <v>4</v>
      </c>
      <c r="Q204" s="158">
        <f t="shared" si="34"/>
        <v>4</v>
      </c>
      <c r="R204" s="158">
        <f t="shared" si="35"/>
        <v>0</v>
      </c>
      <c r="S204" s="34">
        <v>0</v>
      </c>
      <c r="T204" s="34">
        <v>1</v>
      </c>
      <c r="U204" s="34">
        <v>3</v>
      </c>
      <c r="V204" s="34">
        <v>0</v>
      </c>
      <c r="W204" s="34">
        <v>0</v>
      </c>
      <c r="X204" s="35">
        <v>0</v>
      </c>
      <c r="Y204" s="157">
        <f t="shared" si="32"/>
        <v>1</v>
      </c>
      <c r="Z204" s="158">
        <f t="shared" si="36"/>
        <v>1</v>
      </c>
      <c r="AA204" s="158">
        <f t="shared" si="37"/>
        <v>0</v>
      </c>
      <c r="AB204" s="34">
        <v>1</v>
      </c>
      <c r="AC204" s="34">
        <v>0</v>
      </c>
      <c r="AD204" s="34">
        <v>0</v>
      </c>
      <c r="AE204" s="34">
        <v>0</v>
      </c>
      <c r="AF204" s="37">
        <v>0</v>
      </c>
      <c r="AG204" s="106">
        <v>0</v>
      </c>
      <c r="AH204" s="115"/>
    </row>
    <row r="205" spans="1:34" s="25" customFormat="1" ht="15" customHeight="1">
      <c r="A205" s="86">
        <v>274</v>
      </c>
      <c r="B205" s="57" t="s">
        <v>669</v>
      </c>
      <c r="C205" s="57" t="s">
        <v>26</v>
      </c>
      <c r="D205" s="56">
        <v>10</v>
      </c>
      <c r="E205" s="87" t="s">
        <v>42</v>
      </c>
      <c r="F205" s="78" t="s">
        <v>28</v>
      </c>
      <c r="G205" s="58" t="s">
        <v>670</v>
      </c>
      <c r="H205" s="59">
        <v>46018</v>
      </c>
      <c r="I205" s="59" t="s">
        <v>38</v>
      </c>
      <c r="J205" s="64" t="s">
        <v>671</v>
      </c>
      <c r="K205" s="95" t="s">
        <v>45</v>
      </c>
      <c r="L205" s="99" t="s">
        <v>33</v>
      </c>
      <c r="M205" s="170">
        <f t="shared" si="33"/>
        <v>8</v>
      </c>
      <c r="N205" s="174">
        <v>6</v>
      </c>
      <c r="O205" s="175">
        <v>2</v>
      </c>
      <c r="P205" s="181">
        <f t="shared" si="31"/>
        <v>4</v>
      </c>
      <c r="Q205" s="158">
        <f t="shared" si="34"/>
        <v>3</v>
      </c>
      <c r="R205" s="158">
        <f t="shared" si="35"/>
        <v>1</v>
      </c>
      <c r="S205" s="34">
        <v>1</v>
      </c>
      <c r="T205" s="34">
        <v>0</v>
      </c>
      <c r="U205" s="34">
        <v>2</v>
      </c>
      <c r="V205" s="34">
        <v>1</v>
      </c>
      <c r="W205" s="34">
        <v>0</v>
      </c>
      <c r="X205" s="35">
        <v>0</v>
      </c>
      <c r="Y205" s="157">
        <f t="shared" si="32"/>
        <v>4</v>
      </c>
      <c r="Z205" s="158">
        <f t="shared" si="36"/>
        <v>3</v>
      </c>
      <c r="AA205" s="158">
        <f t="shared" si="37"/>
        <v>1</v>
      </c>
      <c r="AB205" s="34">
        <v>0</v>
      </c>
      <c r="AC205" s="34">
        <v>1</v>
      </c>
      <c r="AD205" s="34">
        <v>2</v>
      </c>
      <c r="AE205" s="34">
        <v>0</v>
      </c>
      <c r="AF205" s="37">
        <v>1</v>
      </c>
      <c r="AG205" s="106">
        <v>0</v>
      </c>
      <c r="AH205" s="115"/>
    </row>
    <row r="206" spans="1:34" s="25" customFormat="1" ht="15" customHeight="1">
      <c r="A206" s="86">
        <v>275</v>
      </c>
      <c r="B206" s="57" t="s">
        <v>672</v>
      </c>
      <c r="C206" s="57" t="s">
        <v>70</v>
      </c>
      <c r="D206" s="56">
        <v>4</v>
      </c>
      <c r="E206" s="87" t="s">
        <v>71</v>
      </c>
      <c r="F206" s="78" t="s">
        <v>28</v>
      </c>
      <c r="G206" s="58" t="s">
        <v>673</v>
      </c>
      <c r="H206" s="59">
        <v>45989</v>
      </c>
      <c r="I206" s="59" t="s">
        <v>38</v>
      </c>
      <c r="J206" s="60" t="s">
        <v>674</v>
      </c>
      <c r="K206" s="95" t="s">
        <v>40</v>
      </c>
      <c r="L206" s="94" t="s">
        <v>33</v>
      </c>
      <c r="M206" s="170">
        <f t="shared" si="33"/>
        <v>12</v>
      </c>
      <c r="N206" s="174">
        <v>6</v>
      </c>
      <c r="O206" s="175">
        <v>6</v>
      </c>
      <c r="P206" s="181">
        <f t="shared" si="31"/>
        <v>6</v>
      </c>
      <c r="Q206" s="158">
        <f t="shared" si="34"/>
        <v>3</v>
      </c>
      <c r="R206" s="158">
        <f t="shared" si="35"/>
        <v>3</v>
      </c>
      <c r="S206" s="34">
        <v>0</v>
      </c>
      <c r="T206" s="34">
        <v>1</v>
      </c>
      <c r="U206" s="34">
        <v>2</v>
      </c>
      <c r="V206" s="34">
        <v>0</v>
      </c>
      <c r="W206" s="34">
        <v>1</v>
      </c>
      <c r="X206" s="35">
        <v>2</v>
      </c>
      <c r="Y206" s="157">
        <f t="shared" si="32"/>
        <v>6</v>
      </c>
      <c r="Z206" s="158">
        <f t="shared" si="36"/>
        <v>3</v>
      </c>
      <c r="AA206" s="158">
        <f t="shared" si="37"/>
        <v>3</v>
      </c>
      <c r="AB206" s="34">
        <v>1</v>
      </c>
      <c r="AC206" s="34">
        <v>0</v>
      </c>
      <c r="AD206" s="34">
        <v>2</v>
      </c>
      <c r="AE206" s="34">
        <v>1</v>
      </c>
      <c r="AF206" s="37">
        <v>0</v>
      </c>
      <c r="AG206" s="106">
        <v>2</v>
      </c>
      <c r="AH206" s="115"/>
    </row>
    <row r="207" spans="1:34" s="25" customFormat="1" ht="12.75" customHeight="1">
      <c r="A207" s="86">
        <v>277</v>
      </c>
      <c r="B207" s="57" t="s">
        <v>675</v>
      </c>
      <c r="C207" s="57" t="s">
        <v>47</v>
      </c>
      <c r="D207" s="56">
        <v>24</v>
      </c>
      <c r="E207" s="87" t="s">
        <v>163</v>
      </c>
      <c r="F207" s="78" t="s">
        <v>28</v>
      </c>
      <c r="G207" s="58" t="s">
        <v>676</v>
      </c>
      <c r="H207" s="59">
        <v>46002</v>
      </c>
      <c r="I207" s="59" t="s">
        <v>38</v>
      </c>
      <c r="J207" s="60" t="s">
        <v>677</v>
      </c>
      <c r="K207" s="95" t="s">
        <v>40</v>
      </c>
      <c r="L207" s="94" t="s">
        <v>33</v>
      </c>
      <c r="M207" s="170">
        <f t="shared" si="33"/>
        <v>14</v>
      </c>
      <c r="N207" s="174">
        <v>7</v>
      </c>
      <c r="O207" s="175">
        <v>7</v>
      </c>
      <c r="P207" s="181">
        <f t="shared" ref="P207:P238" si="38">Q207+R207</f>
        <v>7</v>
      </c>
      <c r="Q207" s="158">
        <f t="shared" si="34"/>
        <v>3</v>
      </c>
      <c r="R207" s="158">
        <f t="shared" si="35"/>
        <v>4</v>
      </c>
      <c r="S207" s="34">
        <v>0</v>
      </c>
      <c r="T207" s="34">
        <v>0</v>
      </c>
      <c r="U207" s="34">
        <v>3</v>
      </c>
      <c r="V207" s="34">
        <v>0</v>
      </c>
      <c r="W207" s="34">
        <v>0</v>
      </c>
      <c r="X207" s="35">
        <v>4</v>
      </c>
      <c r="Y207" s="157">
        <f t="shared" ref="Y207:Y238" si="39">Z207+AA207</f>
        <v>7</v>
      </c>
      <c r="Z207" s="158">
        <f t="shared" si="36"/>
        <v>4</v>
      </c>
      <c r="AA207" s="158">
        <f t="shared" si="37"/>
        <v>3</v>
      </c>
      <c r="AB207" s="34">
        <v>1</v>
      </c>
      <c r="AC207" s="34">
        <v>1</v>
      </c>
      <c r="AD207" s="34">
        <v>2</v>
      </c>
      <c r="AE207" s="34">
        <v>1</v>
      </c>
      <c r="AF207" s="37">
        <v>1</v>
      </c>
      <c r="AG207" s="106">
        <v>1</v>
      </c>
      <c r="AH207" s="115"/>
    </row>
    <row r="208" spans="1:34" s="25" customFormat="1" ht="14.25" customHeight="1">
      <c r="A208" s="86">
        <v>278</v>
      </c>
      <c r="B208" s="57" t="s">
        <v>1296</v>
      </c>
      <c r="C208" s="57" t="s">
        <v>26</v>
      </c>
      <c r="D208" s="56">
        <v>9</v>
      </c>
      <c r="E208" s="87" t="s">
        <v>27</v>
      </c>
      <c r="F208" s="78" t="s">
        <v>28</v>
      </c>
      <c r="G208" s="58" t="s">
        <v>1297</v>
      </c>
      <c r="H208" s="59">
        <v>45856</v>
      </c>
      <c r="I208" s="59" t="s">
        <v>38</v>
      </c>
      <c r="J208" s="60" t="s">
        <v>1298</v>
      </c>
      <c r="K208" s="95" t="s">
        <v>45</v>
      </c>
      <c r="L208" s="94" t="s">
        <v>33</v>
      </c>
      <c r="M208" s="170">
        <f t="shared" si="33"/>
        <v>7</v>
      </c>
      <c r="N208" s="174">
        <v>7</v>
      </c>
      <c r="O208" s="175">
        <v>0</v>
      </c>
      <c r="P208" s="181">
        <f t="shared" si="38"/>
        <v>3</v>
      </c>
      <c r="Q208" s="158">
        <f t="shared" si="34"/>
        <v>3</v>
      </c>
      <c r="R208" s="158">
        <f t="shared" si="35"/>
        <v>0</v>
      </c>
      <c r="S208" s="34">
        <v>0</v>
      </c>
      <c r="T208" s="34">
        <v>0</v>
      </c>
      <c r="U208" s="34">
        <v>3</v>
      </c>
      <c r="V208" s="34">
        <v>0</v>
      </c>
      <c r="W208" s="34">
        <v>0</v>
      </c>
      <c r="X208" s="35">
        <v>0</v>
      </c>
      <c r="Y208" s="157">
        <f t="shared" si="39"/>
        <v>4</v>
      </c>
      <c r="Z208" s="158">
        <f t="shared" si="36"/>
        <v>4</v>
      </c>
      <c r="AA208" s="158">
        <f t="shared" si="37"/>
        <v>0</v>
      </c>
      <c r="AB208" s="34">
        <v>1</v>
      </c>
      <c r="AC208" s="34">
        <v>1</v>
      </c>
      <c r="AD208" s="34">
        <v>2</v>
      </c>
      <c r="AE208" s="34">
        <v>0</v>
      </c>
      <c r="AF208" s="37">
        <v>0</v>
      </c>
      <c r="AG208" s="106">
        <v>0</v>
      </c>
      <c r="AH208" s="115"/>
    </row>
    <row r="209" spans="1:34" s="25" customFormat="1" ht="15" customHeight="1">
      <c r="A209" s="86">
        <v>279</v>
      </c>
      <c r="B209" s="57" t="s">
        <v>678</v>
      </c>
      <c r="C209" s="57" t="s">
        <v>57</v>
      </c>
      <c r="D209" s="56">
        <v>5</v>
      </c>
      <c r="E209" s="87" t="s">
        <v>83</v>
      </c>
      <c r="F209" s="78" t="s">
        <v>28</v>
      </c>
      <c r="G209" s="58" t="s">
        <v>679</v>
      </c>
      <c r="H209" s="59">
        <v>45951</v>
      </c>
      <c r="I209" s="59" t="s">
        <v>38</v>
      </c>
      <c r="J209" s="60" t="s">
        <v>680</v>
      </c>
      <c r="K209" s="95" t="s">
        <v>40</v>
      </c>
      <c r="L209" s="94" t="s">
        <v>33</v>
      </c>
      <c r="M209" s="170">
        <f t="shared" ref="M209:M215" si="40">N209+O209</f>
        <v>10</v>
      </c>
      <c r="N209" s="174">
        <v>5</v>
      </c>
      <c r="O209" s="175">
        <v>5</v>
      </c>
      <c r="P209" s="181">
        <f t="shared" si="38"/>
        <v>5</v>
      </c>
      <c r="Q209" s="158">
        <f t="shared" si="34"/>
        <v>2</v>
      </c>
      <c r="R209" s="158">
        <f t="shared" si="35"/>
        <v>3</v>
      </c>
      <c r="S209" s="34">
        <v>1</v>
      </c>
      <c r="T209" s="34">
        <v>0</v>
      </c>
      <c r="U209" s="34">
        <v>1</v>
      </c>
      <c r="V209" s="34">
        <v>1</v>
      </c>
      <c r="W209" s="34">
        <v>0</v>
      </c>
      <c r="X209" s="35">
        <v>2</v>
      </c>
      <c r="Y209" s="157">
        <f t="shared" si="39"/>
        <v>5</v>
      </c>
      <c r="Z209" s="158">
        <f t="shared" si="36"/>
        <v>3</v>
      </c>
      <c r="AA209" s="158">
        <f t="shared" si="37"/>
        <v>2</v>
      </c>
      <c r="AB209" s="34">
        <v>0</v>
      </c>
      <c r="AC209" s="34">
        <v>1</v>
      </c>
      <c r="AD209" s="34">
        <v>2</v>
      </c>
      <c r="AE209" s="34">
        <v>0</v>
      </c>
      <c r="AF209" s="37">
        <v>1</v>
      </c>
      <c r="AG209" s="106">
        <v>1</v>
      </c>
      <c r="AH209" s="115"/>
    </row>
    <row r="210" spans="1:34" s="25" customFormat="1" ht="15" customHeight="1">
      <c r="A210" s="86">
        <v>280</v>
      </c>
      <c r="B210" s="57" t="s">
        <v>681</v>
      </c>
      <c r="C210" s="57" t="s">
        <v>109</v>
      </c>
      <c r="D210" s="56">
        <v>18</v>
      </c>
      <c r="E210" s="87" t="s">
        <v>48</v>
      </c>
      <c r="F210" s="78" t="s">
        <v>28</v>
      </c>
      <c r="G210" s="58" t="s">
        <v>682</v>
      </c>
      <c r="H210" s="59">
        <v>46018</v>
      </c>
      <c r="I210" s="59" t="s">
        <v>38</v>
      </c>
      <c r="J210" s="64" t="s">
        <v>683</v>
      </c>
      <c r="K210" s="95" t="s">
        <v>40</v>
      </c>
      <c r="L210" s="94" t="s">
        <v>33</v>
      </c>
      <c r="M210" s="170">
        <f t="shared" si="40"/>
        <v>10</v>
      </c>
      <c r="N210" s="174">
        <v>5</v>
      </c>
      <c r="O210" s="175">
        <v>5</v>
      </c>
      <c r="P210" s="181">
        <f t="shared" si="38"/>
        <v>4</v>
      </c>
      <c r="Q210" s="158">
        <f t="shared" si="34"/>
        <v>2</v>
      </c>
      <c r="R210" s="158">
        <f t="shared" si="35"/>
        <v>2</v>
      </c>
      <c r="S210" s="34">
        <v>0</v>
      </c>
      <c r="T210" s="34">
        <v>1</v>
      </c>
      <c r="U210" s="34">
        <v>1</v>
      </c>
      <c r="V210" s="34">
        <v>0</v>
      </c>
      <c r="W210" s="34">
        <v>1</v>
      </c>
      <c r="X210" s="35">
        <v>1</v>
      </c>
      <c r="Y210" s="157">
        <f t="shared" si="39"/>
        <v>6</v>
      </c>
      <c r="Z210" s="158">
        <f t="shared" si="36"/>
        <v>3</v>
      </c>
      <c r="AA210" s="158">
        <f t="shared" si="37"/>
        <v>3</v>
      </c>
      <c r="AB210" s="34">
        <v>1</v>
      </c>
      <c r="AC210" s="34">
        <v>0</v>
      </c>
      <c r="AD210" s="34">
        <v>2</v>
      </c>
      <c r="AE210" s="34">
        <v>1</v>
      </c>
      <c r="AF210" s="37">
        <v>0</v>
      </c>
      <c r="AG210" s="106">
        <v>2</v>
      </c>
      <c r="AH210" s="115"/>
    </row>
    <row r="211" spans="1:34" s="25" customFormat="1" ht="15" customHeight="1">
      <c r="A211" s="86">
        <v>281</v>
      </c>
      <c r="B211" s="57" t="s">
        <v>684</v>
      </c>
      <c r="C211" s="57" t="s">
        <v>57</v>
      </c>
      <c r="D211" s="56">
        <v>5</v>
      </c>
      <c r="E211" s="87" t="s">
        <v>83</v>
      </c>
      <c r="F211" s="78" t="s">
        <v>28</v>
      </c>
      <c r="G211" s="58" t="s">
        <v>685</v>
      </c>
      <c r="H211" s="59">
        <v>46020</v>
      </c>
      <c r="I211" s="59" t="s">
        <v>38</v>
      </c>
      <c r="J211" s="64" t="s">
        <v>686</v>
      </c>
      <c r="K211" s="96" t="s">
        <v>40</v>
      </c>
      <c r="L211" s="94" t="s">
        <v>33</v>
      </c>
      <c r="M211" s="170">
        <f t="shared" si="40"/>
        <v>10</v>
      </c>
      <c r="N211" s="174">
        <v>5</v>
      </c>
      <c r="O211" s="175">
        <v>5</v>
      </c>
      <c r="P211" s="181">
        <f t="shared" si="38"/>
        <v>5</v>
      </c>
      <c r="Q211" s="158">
        <f t="shared" si="34"/>
        <v>2</v>
      </c>
      <c r="R211" s="158">
        <f t="shared" si="35"/>
        <v>3</v>
      </c>
      <c r="S211" s="34">
        <v>0</v>
      </c>
      <c r="T211" s="34">
        <v>0</v>
      </c>
      <c r="U211" s="34">
        <v>2</v>
      </c>
      <c r="V211" s="34">
        <v>0</v>
      </c>
      <c r="W211" s="34">
        <v>0</v>
      </c>
      <c r="X211" s="35">
        <v>3</v>
      </c>
      <c r="Y211" s="157">
        <f t="shared" si="39"/>
        <v>5</v>
      </c>
      <c r="Z211" s="158">
        <f t="shared" si="36"/>
        <v>3</v>
      </c>
      <c r="AA211" s="158">
        <f t="shared" si="37"/>
        <v>2</v>
      </c>
      <c r="AB211" s="34">
        <v>1</v>
      </c>
      <c r="AC211" s="34">
        <v>1</v>
      </c>
      <c r="AD211" s="34">
        <v>1</v>
      </c>
      <c r="AE211" s="34">
        <v>1</v>
      </c>
      <c r="AF211" s="37">
        <v>1</v>
      </c>
      <c r="AG211" s="106">
        <v>0</v>
      </c>
      <c r="AH211" s="115"/>
    </row>
    <row r="212" spans="1:34" s="25" customFormat="1" ht="15" customHeight="1">
      <c r="A212" s="86">
        <v>282</v>
      </c>
      <c r="B212" s="57" t="s">
        <v>687</v>
      </c>
      <c r="C212" s="57" t="s">
        <v>35</v>
      </c>
      <c r="D212" s="56">
        <v>17</v>
      </c>
      <c r="E212" s="87" t="s">
        <v>146</v>
      </c>
      <c r="F212" s="78" t="s">
        <v>28</v>
      </c>
      <c r="G212" s="58" t="s">
        <v>688</v>
      </c>
      <c r="H212" s="59">
        <v>46010</v>
      </c>
      <c r="I212" s="59" t="s">
        <v>38</v>
      </c>
      <c r="J212" s="60" t="s">
        <v>689</v>
      </c>
      <c r="K212" s="83" t="s">
        <v>40</v>
      </c>
      <c r="L212" s="94" t="s">
        <v>33</v>
      </c>
      <c r="M212" s="170">
        <f t="shared" si="40"/>
        <v>14</v>
      </c>
      <c r="N212" s="174">
        <v>7</v>
      </c>
      <c r="O212" s="175">
        <v>7</v>
      </c>
      <c r="P212" s="181">
        <f t="shared" si="38"/>
        <v>7</v>
      </c>
      <c r="Q212" s="158">
        <f t="shared" si="34"/>
        <v>4</v>
      </c>
      <c r="R212" s="158">
        <f t="shared" si="35"/>
        <v>3</v>
      </c>
      <c r="S212" s="34">
        <v>0</v>
      </c>
      <c r="T212" s="34">
        <v>0</v>
      </c>
      <c r="U212" s="34">
        <v>4</v>
      </c>
      <c r="V212" s="34">
        <v>0</v>
      </c>
      <c r="W212" s="34">
        <v>0</v>
      </c>
      <c r="X212" s="35">
        <v>3</v>
      </c>
      <c r="Y212" s="157">
        <f t="shared" si="39"/>
        <v>7</v>
      </c>
      <c r="Z212" s="158">
        <f t="shared" si="36"/>
        <v>3</v>
      </c>
      <c r="AA212" s="158">
        <f t="shared" si="37"/>
        <v>4</v>
      </c>
      <c r="AB212" s="34">
        <v>1</v>
      </c>
      <c r="AC212" s="34">
        <v>1</v>
      </c>
      <c r="AD212" s="34">
        <v>1</v>
      </c>
      <c r="AE212" s="34">
        <v>1</v>
      </c>
      <c r="AF212" s="37">
        <v>1</v>
      </c>
      <c r="AG212" s="106">
        <v>2</v>
      </c>
      <c r="AH212" s="115"/>
    </row>
    <row r="213" spans="1:34" s="25" customFormat="1" ht="15" customHeight="1">
      <c r="A213" s="86">
        <v>284</v>
      </c>
      <c r="B213" s="57" t="s">
        <v>690</v>
      </c>
      <c r="C213" s="57" t="s">
        <v>57</v>
      </c>
      <c r="D213" s="56">
        <v>7</v>
      </c>
      <c r="E213" s="87" t="s">
        <v>79</v>
      </c>
      <c r="F213" s="78" t="s">
        <v>28</v>
      </c>
      <c r="G213" s="58" t="s">
        <v>691</v>
      </c>
      <c r="H213" s="59">
        <v>46022</v>
      </c>
      <c r="I213" s="59" t="s">
        <v>38</v>
      </c>
      <c r="J213" s="64" t="s">
        <v>692</v>
      </c>
      <c r="K213" s="95" t="s">
        <v>40</v>
      </c>
      <c r="L213" s="94" t="s">
        <v>33</v>
      </c>
      <c r="M213" s="170">
        <f t="shared" si="40"/>
        <v>12</v>
      </c>
      <c r="N213" s="174">
        <v>6</v>
      </c>
      <c r="O213" s="175">
        <v>6</v>
      </c>
      <c r="P213" s="181">
        <f t="shared" si="38"/>
        <v>6</v>
      </c>
      <c r="Q213" s="158">
        <f t="shared" si="34"/>
        <v>3</v>
      </c>
      <c r="R213" s="158">
        <f t="shared" si="35"/>
        <v>3</v>
      </c>
      <c r="S213" s="34">
        <v>0</v>
      </c>
      <c r="T213" s="34">
        <v>0</v>
      </c>
      <c r="U213" s="34">
        <v>3</v>
      </c>
      <c r="V213" s="34">
        <v>0</v>
      </c>
      <c r="W213" s="34">
        <v>0</v>
      </c>
      <c r="X213" s="35">
        <v>3</v>
      </c>
      <c r="Y213" s="157">
        <f t="shared" si="39"/>
        <v>6</v>
      </c>
      <c r="Z213" s="158">
        <f t="shared" si="36"/>
        <v>3</v>
      </c>
      <c r="AA213" s="158">
        <f t="shared" si="37"/>
        <v>3</v>
      </c>
      <c r="AB213" s="34">
        <v>1</v>
      </c>
      <c r="AC213" s="34">
        <v>1</v>
      </c>
      <c r="AD213" s="34">
        <v>1</v>
      </c>
      <c r="AE213" s="34">
        <v>1</v>
      </c>
      <c r="AF213" s="37">
        <v>1</v>
      </c>
      <c r="AG213" s="106">
        <v>1</v>
      </c>
      <c r="AH213" s="115"/>
    </row>
    <row r="214" spans="1:34" s="25" customFormat="1" ht="15" customHeight="1">
      <c r="A214" s="86">
        <v>285</v>
      </c>
      <c r="B214" s="57" t="s">
        <v>693</v>
      </c>
      <c r="C214" s="57" t="s">
        <v>57</v>
      </c>
      <c r="D214" s="56">
        <v>5</v>
      </c>
      <c r="E214" s="87" t="s">
        <v>83</v>
      </c>
      <c r="F214" s="78" t="s">
        <v>28</v>
      </c>
      <c r="G214" s="58" t="s">
        <v>694</v>
      </c>
      <c r="H214" s="59">
        <v>45971</v>
      </c>
      <c r="I214" s="59" t="s">
        <v>38</v>
      </c>
      <c r="J214" s="60" t="s">
        <v>695</v>
      </c>
      <c r="K214" s="95" t="s">
        <v>32</v>
      </c>
      <c r="L214" s="94" t="s">
        <v>33</v>
      </c>
      <c r="M214" s="170">
        <f t="shared" si="40"/>
        <v>5</v>
      </c>
      <c r="N214" s="174">
        <v>5</v>
      </c>
      <c r="O214" s="175">
        <v>0</v>
      </c>
      <c r="P214" s="181">
        <f t="shared" si="38"/>
        <v>3</v>
      </c>
      <c r="Q214" s="158">
        <f t="shared" si="34"/>
        <v>3</v>
      </c>
      <c r="R214" s="158">
        <f t="shared" si="35"/>
        <v>0</v>
      </c>
      <c r="S214" s="34">
        <v>0</v>
      </c>
      <c r="T214" s="34">
        <v>1</v>
      </c>
      <c r="U214" s="34">
        <v>2</v>
      </c>
      <c r="V214" s="34">
        <v>0</v>
      </c>
      <c r="W214" s="34">
        <v>0</v>
      </c>
      <c r="X214" s="35">
        <v>0</v>
      </c>
      <c r="Y214" s="157">
        <f t="shared" si="39"/>
        <v>2</v>
      </c>
      <c r="Z214" s="158">
        <f t="shared" si="36"/>
        <v>2</v>
      </c>
      <c r="AA214" s="158">
        <f t="shared" si="37"/>
        <v>0</v>
      </c>
      <c r="AB214" s="34">
        <v>1</v>
      </c>
      <c r="AC214" s="34">
        <v>0</v>
      </c>
      <c r="AD214" s="34">
        <v>1</v>
      </c>
      <c r="AE214" s="34">
        <v>0</v>
      </c>
      <c r="AF214" s="37">
        <v>0</v>
      </c>
      <c r="AG214" s="106">
        <v>0</v>
      </c>
      <c r="AH214" s="115"/>
    </row>
    <row r="215" spans="1:34" s="25" customFormat="1" ht="15" customHeight="1">
      <c r="A215" s="86">
        <v>286</v>
      </c>
      <c r="B215" s="57" t="s">
        <v>696</v>
      </c>
      <c r="C215" s="57" t="s">
        <v>26</v>
      </c>
      <c r="D215" s="56">
        <v>9</v>
      </c>
      <c r="E215" s="87" t="s">
        <v>27</v>
      </c>
      <c r="F215" s="78" t="s">
        <v>28</v>
      </c>
      <c r="G215" s="58" t="s">
        <v>697</v>
      </c>
      <c r="H215" s="59">
        <v>45951</v>
      </c>
      <c r="I215" s="59" t="s">
        <v>38</v>
      </c>
      <c r="J215" s="60" t="s">
        <v>698</v>
      </c>
      <c r="K215" s="95" t="s">
        <v>32</v>
      </c>
      <c r="L215" s="94" t="s">
        <v>33</v>
      </c>
      <c r="M215" s="170">
        <f t="shared" si="40"/>
        <v>16</v>
      </c>
      <c r="N215" s="174">
        <v>16</v>
      </c>
      <c r="O215" s="175">
        <v>0</v>
      </c>
      <c r="P215" s="181">
        <f t="shared" si="38"/>
        <v>8</v>
      </c>
      <c r="Q215" s="158">
        <f t="shared" si="34"/>
        <v>8</v>
      </c>
      <c r="R215" s="158">
        <f t="shared" si="35"/>
        <v>0</v>
      </c>
      <c r="S215" s="34">
        <v>0</v>
      </c>
      <c r="T215" s="34">
        <v>0</v>
      </c>
      <c r="U215" s="34">
        <v>8</v>
      </c>
      <c r="V215" s="34">
        <v>0</v>
      </c>
      <c r="W215" s="34">
        <v>0</v>
      </c>
      <c r="X215" s="35">
        <v>0</v>
      </c>
      <c r="Y215" s="157">
        <f t="shared" si="39"/>
        <v>8</v>
      </c>
      <c r="Z215" s="158">
        <f t="shared" si="36"/>
        <v>8</v>
      </c>
      <c r="AA215" s="158">
        <f t="shared" si="37"/>
        <v>0</v>
      </c>
      <c r="AB215" s="34">
        <v>2</v>
      </c>
      <c r="AC215" s="34">
        <v>2</v>
      </c>
      <c r="AD215" s="34">
        <v>4</v>
      </c>
      <c r="AE215" s="34">
        <v>0</v>
      </c>
      <c r="AF215" s="37">
        <v>0</v>
      </c>
      <c r="AG215" s="106">
        <v>0</v>
      </c>
      <c r="AH215" s="115"/>
    </row>
    <row r="216" spans="1:34" s="25" customFormat="1" ht="15" customHeight="1">
      <c r="A216" s="86">
        <v>287</v>
      </c>
      <c r="B216" s="57" t="s">
        <v>699</v>
      </c>
      <c r="C216" s="57" t="s">
        <v>47</v>
      </c>
      <c r="D216" s="56">
        <v>24</v>
      </c>
      <c r="E216" s="87" t="s">
        <v>163</v>
      </c>
      <c r="F216" s="78" t="s">
        <v>28</v>
      </c>
      <c r="G216" s="58" t="s">
        <v>700</v>
      </c>
      <c r="H216" s="59">
        <v>46076</v>
      </c>
      <c r="I216" s="188" t="s">
        <v>1371</v>
      </c>
      <c r="J216" s="64" t="s">
        <v>701</v>
      </c>
      <c r="K216" s="95" t="s">
        <v>40</v>
      </c>
      <c r="L216" s="94" t="s">
        <v>33</v>
      </c>
      <c r="M216" s="170">
        <v>12</v>
      </c>
      <c r="N216" s="174">
        <v>6</v>
      </c>
      <c r="O216" s="175">
        <v>6</v>
      </c>
      <c r="P216" s="181">
        <f t="shared" si="38"/>
        <v>7</v>
      </c>
      <c r="Q216" s="158">
        <f t="shared" si="34"/>
        <v>3</v>
      </c>
      <c r="R216" s="158">
        <f t="shared" si="35"/>
        <v>4</v>
      </c>
      <c r="S216" s="34">
        <v>0</v>
      </c>
      <c r="T216" s="34">
        <v>0</v>
      </c>
      <c r="U216" s="34">
        <v>3</v>
      </c>
      <c r="V216" s="34">
        <v>0</v>
      </c>
      <c r="W216" s="34">
        <v>1</v>
      </c>
      <c r="X216" s="35">
        <v>3</v>
      </c>
      <c r="Y216" s="157">
        <f t="shared" si="39"/>
        <v>5</v>
      </c>
      <c r="Z216" s="158">
        <f t="shared" si="36"/>
        <v>3</v>
      </c>
      <c r="AA216" s="158">
        <f t="shared" si="37"/>
        <v>2</v>
      </c>
      <c r="AB216" s="34">
        <v>1</v>
      </c>
      <c r="AC216" s="34">
        <v>1</v>
      </c>
      <c r="AD216" s="34">
        <v>1</v>
      </c>
      <c r="AE216" s="34">
        <v>1</v>
      </c>
      <c r="AF216" s="37">
        <v>0</v>
      </c>
      <c r="AG216" s="106">
        <v>1</v>
      </c>
      <c r="AH216" s="115"/>
    </row>
    <row r="217" spans="1:34" s="25" customFormat="1" ht="15" customHeight="1">
      <c r="A217" s="86">
        <v>289</v>
      </c>
      <c r="B217" s="57" t="s">
        <v>702</v>
      </c>
      <c r="C217" s="57" t="s">
        <v>47</v>
      </c>
      <c r="D217" s="56">
        <v>24</v>
      </c>
      <c r="E217" s="87" t="s">
        <v>163</v>
      </c>
      <c r="F217" s="78" t="s">
        <v>28</v>
      </c>
      <c r="G217" s="58" t="s">
        <v>703</v>
      </c>
      <c r="H217" s="59">
        <v>46020</v>
      </c>
      <c r="I217" s="59" t="s">
        <v>38</v>
      </c>
      <c r="J217" s="64" t="s">
        <v>704</v>
      </c>
      <c r="K217" s="96" t="s">
        <v>40</v>
      </c>
      <c r="L217" s="94" t="s">
        <v>33</v>
      </c>
      <c r="M217" s="170">
        <f t="shared" ref="M217:M248" si="41">N217+O217</f>
        <v>18</v>
      </c>
      <c r="N217" s="174">
        <v>9</v>
      </c>
      <c r="O217" s="175">
        <v>9</v>
      </c>
      <c r="P217" s="181">
        <f t="shared" si="38"/>
        <v>9</v>
      </c>
      <c r="Q217" s="158">
        <f t="shared" si="34"/>
        <v>4</v>
      </c>
      <c r="R217" s="158">
        <f t="shared" si="35"/>
        <v>5</v>
      </c>
      <c r="S217" s="34">
        <v>0</v>
      </c>
      <c r="T217" s="34">
        <v>1</v>
      </c>
      <c r="U217" s="34">
        <v>3</v>
      </c>
      <c r="V217" s="34">
        <v>0</v>
      </c>
      <c r="W217" s="34">
        <v>1</v>
      </c>
      <c r="X217" s="35">
        <v>4</v>
      </c>
      <c r="Y217" s="157">
        <f t="shared" si="39"/>
        <v>9</v>
      </c>
      <c r="Z217" s="158">
        <f t="shared" si="36"/>
        <v>5</v>
      </c>
      <c r="AA217" s="158">
        <f t="shared" si="37"/>
        <v>4</v>
      </c>
      <c r="AB217" s="34">
        <v>1</v>
      </c>
      <c r="AC217" s="34">
        <v>0</v>
      </c>
      <c r="AD217" s="34">
        <v>4</v>
      </c>
      <c r="AE217" s="34">
        <v>1</v>
      </c>
      <c r="AF217" s="37">
        <v>0</v>
      </c>
      <c r="AG217" s="106">
        <v>3</v>
      </c>
      <c r="AH217" s="115"/>
    </row>
    <row r="218" spans="1:34" s="25" customFormat="1" ht="15" customHeight="1">
      <c r="A218" s="86">
        <v>290</v>
      </c>
      <c r="B218" s="57" t="s">
        <v>705</v>
      </c>
      <c r="C218" s="57" t="s">
        <v>35</v>
      </c>
      <c r="D218" s="56">
        <v>16</v>
      </c>
      <c r="E218" s="87" t="s">
        <v>53</v>
      </c>
      <c r="F218" s="78" t="s">
        <v>28</v>
      </c>
      <c r="G218" s="58" t="s">
        <v>706</v>
      </c>
      <c r="H218" s="59">
        <v>46010</v>
      </c>
      <c r="I218" s="59" t="s">
        <v>38</v>
      </c>
      <c r="J218" s="60" t="s">
        <v>707</v>
      </c>
      <c r="K218" s="83" t="s">
        <v>40</v>
      </c>
      <c r="L218" s="94" t="s">
        <v>33</v>
      </c>
      <c r="M218" s="170">
        <f t="shared" si="41"/>
        <v>14</v>
      </c>
      <c r="N218" s="174">
        <v>7</v>
      </c>
      <c r="O218" s="175">
        <v>7</v>
      </c>
      <c r="P218" s="181">
        <f t="shared" si="38"/>
        <v>7</v>
      </c>
      <c r="Q218" s="158">
        <f t="shared" si="34"/>
        <v>3</v>
      </c>
      <c r="R218" s="158">
        <f t="shared" si="35"/>
        <v>4</v>
      </c>
      <c r="S218" s="34">
        <v>0</v>
      </c>
      <c r="T218" s="34">
        <v>0</v>
      </c>
      <c r="U218" s="34">
        <v>3</v>
      </c>
      <c r="V218" s="34">
        <v>0</v>
      </c>
      <c r="W218" s="34">
        <v>0</v>
      </c>
      <c r="X218" s="35">
        <v>4</v>
      </c>
      <c r="Y218" s="157">
        <f t="shared" si="39"/>
        <v>7</v>
      </c>
      <c r="Z218" s="158">
        <f t="shared" si="36"/>
        <v>4</v>
      </c>
      <c r="AA218" s="158">
        <f t="shared" si="37"/>
        <v>3</v>
      </c>
      <c r="AB218" s="34">
        <v>1</v>
      </c>
      <c r="AC218" s="34">
        <v>1</v>
      </c>
      <c r="AD218" s="34">
        <v>2</v>
      </c>
      <c r="AE218" s="34">
        <v>1</v>
      </c>
      <c r="AF218" s="37">
        <v>1</v>
      </c>
      <c r="AG218" s="106">
        <v>1</v>
      </c>
      <c r="AH218" s="115"/>
    </row>
    <row r="219" spans="1:34" s="25" customFormat="1" ht="15" customHeight="1">
      <c r="A219" s="86">
        <v>291</v>
      </c>
      <c r="B219" s="57" t="s">
        <v>708</v>
      </c>
      <c r="C219" s="57" t="s">
        <v>35</v>
      </c>
      <c r="D219" s="56">
        <v>9</v>
      </c>
      <c r="E219" s="87" t="s">
        <v>27</v>
      </c>
      <c r="F219" s="78" t="s">
        <v>28</v>
      </c>
      <c r="G219" s="58" t="s">
        <v>709</v>
      </c>
      <c r="H219" s="59">
        <v>46018</v>
      </c>
      <c r="I219" s="59" t="s">
        <v>38</v>
      </c>
      <c r="J219" s="64" t="s">
        <v>710</v>
      </c>
      <c r="K219" s="95" t="s">
        <v>40</v>
      </c>
      <c r="L219" s="94" t="s">
        <v>33</v>
      </c>
      <c r="M219" s="170">
        <f t="shared" si="41"/>
        <v>18</v>
      </c>
      <c r="N219" s="174">
        <v>9</v>
      </c>
      <c r="O219" s="175">
        <v>9</v>
      </c>
      <c r="P219" s="181">
        <f t="shared" si="38"/>
        <v>8</v>
      </c>
      <c r="Q219" s="158">
        <f t="shared" si="34"/>
        <v>4</v>
      </c>
      <c r="R219" s="158">
        <f t="shared" si="35"/>
        <v>4</v>
      </c>
      <c r="S219" s="34">
        <v>0</v>
      </c>
      <c r="T219" s="34">
        <v>0</v>
      </c>
      <c r="U219" s="34">
        <v>4</v>
      </c>
      <c r="V219" s="34">
        <v>0</v>
      </c>
      <c r="W219" s="34">
        <v>0</v>
      </c>
      <c r="X219" s="35">
        <v>4</v>
      </c>
      <c r="Y219" s="157">
        <f t="shared" si="39"/>
        <v>10</v>
      </c>
      <c r="Z219" s="158">
        <f t="shared" si="36"/>
        <v>5</v>
      </c>
      <c r="AA219" s="158">
        <f t="shared" si="37"/>
        <v>5</v>
      </c>
      <c r="AB219" s="34">
        <v>1</v>
      </c>
      <c r="AC219" s="34">
        <v>1</v>
      </c>
      <c r="AD219" s="34">
        <v>3</v>
      </c>
      <c r="AE219" s="34">
        <v>1</v>
      </c>
      <c r="AF219" s="37">
        <v>1</v>
      </c>
      <c r="AG219" s="106">
        <v>3</v>
      </c>
      <c r="AH219" s="115"/>
    </row>
    <row r="220" spans="1:34" s="25" customFormat="1" ht="15" customHeight="1">
      <c r="A220" s="86">
        <v>294</v>
      </c>
      <c r="B220" s="57" t="s">
        <v>711</v>
      </c>
      <c r="C220" s="57" t="s">
        <v>26</v>
      </c>
      <c r="D220" s="56">
        <v>9</v>
      </c>
      <c r="E220" s="87" t="s">
        <v>27</v>
      </c>
      <c r="F220" s="78" t="s">
        <v>28</v>
      </c>
      <c r="G220" s="58" t="s">
        <v>712</v>
      </c>
      <c r="H220" s="59">
        <v>45960</v>
      </c>
      <c r="I220" s="59" t="s">
        <v>38</v>
      </c>
      <c r="J220" s="60" t="s">
        <v>713</v>
      </c>
      <c r="K220" s="95" t="s">
        <v>32</v>
      </c>
      <c r="L220" s="94" t="s">
        <v>33</v>
      </c>
      <c r="M220" s="170">
        <f t="shared" si="41"/>
        <v>10</v>
      </c>
      <c r="N220" s="174">
        <v>10</v>
      </c>
      <c r="O220" s="175">
        <v>0</v>
      </c>
      <c r="P220" s="181">
        <f t="shared" si="38"/>
        <v>4</v>
      </c>
      <c r="Q220" s="158">
        <f t="shared" si="34"/>
        <v>4</v>
      </c>
      <c r="R220" s="158">
        <f t="shared" si="35"/>
        <v>0</v>
      </c>
      <c r="S220" s="34">
        <v>0</v>
      </c>
      <c r="T220" s="34">
        <v>0</v>
      </c>
      <c r="U220" s="34">
        <v>4</v>
      </c>
      <c r="V220" s="34">
        <v>0</v>
      </c>
      <c r="W220" s="34">
        <v>0</v>
      </c>
      <c r="X220" s="35">
        <v>0</v>
      </c>
      <c r="Y220" s="157">
        <f t="shared" si="39"/>
        <v>6</v>
      </c>
      <c r="Z220" s="158">
        <f t="shared" si="36"/>
        <v>6</v>
      </c>
      <c r="AA220" s="158">
        <f t="shared" si="37"/>
        <v>0</v>
      </c>
      <c r="AB220" s="34">
        <v>2</v>
      </c>
      <c r="AC220" s="34">
        <v>2</v>
      </c>
      <c r="AD220" s="34">
        <v>2</v>
      </c>
      <c r="AE220" s="34">
        <v>0</v>
      </c>
      <c r="AF220" s="37">
        <v>0</v>
      </c>
      <c r="AG220" s="106">
        <v>0</v>
      </c>
      <c r="AH220" s="115"/>
    </row>
    <row r="221" spans="1:34" s="25" customFormat="1" ht="15" customHeight="1">
      <c r="A221" s="86">
        <v>295</v>
      </c>
      <c r="B221" s="57" t="s">
        <v>714</v>
      </c>
      <c r="C221" s="57" t="s">
        <v>57</v>
      </c>
      <c r="D221" s="56">
        <v>8</v>
      </c>
      <c r="E221" s="87" t="s">
        <v>142</v>
      </c>
      <c r="F221" s="78" t="s">
        <v>28</v>
      </c>
      <c r="G221" s="58" t="s">
        <v>715</v>
      </c>
      <c r="H221" s="59">
        <v>45951</v>
      </c>
      <c r="I221" s="59" t="s">
        <v>38</v>
      </c>
      <c r="J221" s="60" t="s">
        <v>716</v>
      </c>
      <c r="K221" s="95" t="s">
        <v>40</v>
      </c>
      <c r="L221" s="94" t="s">
        <v>33</v>
      </c>
      <c r="M221" s="170">
        <f t="shared" si="41"/>
        <v>20</v>
      </c>
      <c r="N221" s="174">
        <v>10</v>
      </c>
      <c r="O221" s="175">
        <v>10</v>
      </c>
      <c r="P221" s="181">
        <f t="shared" si="38"/>
        <v>10</v>
      </c>
      <c r="Q221" s="158">
        <f t="shared" si="34"/>
        <v>5</v>
      </c>
      <c r="R221" s="158">
        <f t="shared" si="35"/>
        <v>5</v>
      </c>
      <c r="S221" s="34">
        <v>0</v>
      </c>
      <c r="T221" s="34">
        <v>0</v>
      </c>
      <c r="U221" s="34">
        <v>5</v>
      </c>
      <c r="V221" s="34">
        <v>0</v>
      </c>
      <c r="W221" s="34">
        <v>0</v>
      </c>
      <c r="X221" s="35">
        <v>5</v>
      </c>
      <c r="Y221" s="157">
        <f t="shared" si="39"/>
        <v>10</v>
      </c>
      <c r="Z221" s="158">
        <f t="shared" si="36"/>
        <v>5</v>
      </c>
      <c r="AA221" s="158">
        <f t="shared" si="37"/>
        <v>5</v>
      </c>
      <c r="AB221" s="34">
        <v>1</v>
      </c>
      <c r="AC221" s="34">
        <v>1</v>
      </c>
      <c r="AD221" s="34">
        <v>3</v>
      </c>
      <c r="AE221" s="34">
        <v>1</v>
      </c>
      <c r="AF221" s="37">
        <v>1</v>
      </c>
      <c r="AG221" s="106">
        <v>3</v>
      </c>
      <c r="AH221" s="115"/>
    </row>
    <row r="222" spans="1:34" s="25" customFormat="1" ht="15" customHeight="1">
      <c r="A222" s="86">
        <v>297</v>
      </c>
      <c r="B222" s="57" t="s">
        <v>717</v>
      </c>
      <c r="C222" s="57" t="s">
        <v>26</v>
      </c>
      <c r="D222" s="56">
        <v>9</v>
      </c>
      <c r="E222" s="87" t="s">
        <v>27</v>
      </c>
      <c r="F222" s="78" t="s">
        <v>28</v>
      </c>
      <c r="G222" s="58" t="s">
        <v>718</v>
      </c>
      <c r="H222" s="59">
        <v>45971</v>
      </c>
      <c r="I222" s="59" t="s">
        <v>38</v>
      </c>
      <c r="J222" s="60" t="s">
        <v>719</v>
      </c>
      <c r="K222" s="95" t="s">
        <v>45</v>
      </c>
      <c r="L222" s="94" t="s">
        <v>33</v>
      </c>
      <c r="M222" s="170">
        <f t="shared" si="41"/>
        <v>7</v>
      </c>
      <c r="N222" s="174">
        <v>7</v>
      </c>
      <c r="O222" s="175">
        <v>0</v>
      </c>
      <c r="P222" s="181">
        <f t="shared" si="38"/>
        <v>3</v>
      </c>
      <c r="Q222" s="158">
        <f t="shared" si="34"/>
        <v>3</v>
      </c>
      <c r="R222" s="158">
        <f t="shared" si="35"/>
        <v>0</v>
      </c>
      <c r="S222" s="34">
        <v>0</v>
      </c>
      <c r="T222" s="34">
        <v>0</v>
      </c>
      <c r="U222" s="34">
        <v>3</v>
      </c>
      <c r="V222" s="34">
        <v>0</v>
      </c>
      <c r="W222" s="34">
        <v>0</v>
      </c>
      <c r="X222" s="35">
        <v>0</v>
      </c>
      <c r="Y222" s="157">
        <f t="shared" si="39"/>
        <v>4</v>
      </c>
      <c r="Z222" s="158">
        <f t="shared" si="36"/>
        <v>4</v>
      </c>
      <c r="AA222" s="158">
        <f t="shared" si="37"/>
        <v>0</v>
      </c>
      <c r="AB222" s="34">
        <v>1</v>
      </c>
      <c r="AC222" s="34">
        <v>1</v>
      </c>
      <c r="AD222" s="34">
        <v>2</v>
      </c>
      <c r="AE222" s="34">
        <v>0</v>
      </c>
      <c r="AF222" s="37">
        <v>0</v>
      </c>
      <c r="AG222" s="106">
        <v>0</v>
      </c>
      <c r="AH222" s="115"/>
    </row>
    <row r="223" spans="1:34" s="25" customFormat="1" ht="15" customHeight="1">
      <c r="A223" s="86">
        <v>299</v>
      </c>
      <c r="B223" s="57" t="s">
        <v>720</v>
      </c>
      <c r="C223" s="57" t="s">
        <v>35</v>
      </c>
      <c r="D223" s="56">
        <v>21</v>
      </c>
      <c r="E223" s="87" t="s">
        <v>75</v>
      </c>
      <c r="F223" s="78" t="s">
        <v>28</v>
      </c>
      <c r="G223" s="58" t="s">
        <v>721</v>
      </c>
      <c r="H223" s="59">
        <v>46020</v>
      </c>
      <c r="I223" s="59" t="s">
        <v>38</v>
      </c>
      <c r="J223" s="64" t="s">
        <v>722</v>
      </c>
      <c r="K223" s="96" t="s">
        <v>40</v>
      </c>
      <c r="L223" s="98" t="s">
        <v>33</v>
      </c>
      <c r="M223" s="170">
        <f t="shared" si="41"/>
        <v>16</v>
      </c>
      <c r="N223" s="174">
        <v>8</v>
      </c>
      <c r="O223" s="175">
        <v>8</v>
      </c>
      <c r="P223" s="181">
        <f t="shared" si="38"/>
        <v>9</v>
      </c>
      <c r="Q223" s="158">
        <f t="shared" si="34"/>
        <v>4</v>
      </c>
      <c r="R223" s="158">
        <f t="shared" si="35"/>
        <v>5</v>
      </c>
      <c r="S223" s="34">
        <v>0</v>
      </c>
      <c r="T223" s="34">
        <v>1</v>
      </c>
      <c r="U223" s="34">
        <v>3</v>
      </c>
      <c r="V223" s="34">
        <v>1</v>
      </c>
      <c r="W223" s="34">
        <v>0</v>
      </c>
      <c r="X223" s="35">
        <v>4</v>
      </c>
      <c r="Y223" s="157">
        <f t="shared" si="39"/>
        <v>7</v>
      </c>
      <c r="Z223" s="158">
        <f t="shared" si="36"/>
        <v>4</v>
      </c>
      <c r="AA223" s="158">
        <f t="shared" si="37"/>
        <v>3</v>
      </c>
      <c r="AB223" s="34">
        <v>1</v>
      </c>
      <c r="AC223" s="34">
        <v>0</v>
      </c>
      <c r="AD223" s="34">
        <v>3</v>
      </c>
      <c r="AE223" s="34">
        <v>0</v>
      </c>
      <c r="AF223" s="37">
        <v>1</v>
      </c>
      <c r="AG223" s="106">
        <v>2</v>
      </c>
      <c r="AH223" s="115"/>
    </row>
    <row r="224" spans="1:34" s="25" customFormat="1" ht="15" customHeight="1">
      <c r="A224" s="86">
        <v>301</v>
      </c>
      <c r="B224" s="57" t="s">
        <v>723</v>
      </c>
      <c r="C224" s="57" t="s">
        <v>26</v>
      </c>
      <c r="D224" s="56">
        <v>9</v>
      </c>
      <c r="E224" s="87" t="s">
        <v>27</v>
      </c>
      <c r="F224" s="78" t="s">
        <v>28</v>
      </c>
      <c r="G224" s="58" t="s">
        <v>724</v>
      </c>
      <c r="H224" s="59">
        <v>45912</v>
      </c>
      <c r="I224" s="59" t="s">
        <v>38</v>
      </c>
      <c r="J224" s="60" t="s">
        <v>725</v>
      </c>
      <c r="K224" s="83" t="s">
        <v>45</v>
      </c>
      <c r="L224" s="100" t="s">
        <v>33</v>
      </c>
      <c r="M224" s="170">
        <f t="shared" si="41"/>
        <v>6</v>
      </c>
      <c r="N224" s="174">
        <v>6</v>
      </c>
      <c r="O224" s="175">
        <v>0</v>
      </c>
      <c r="P224" s="181">
        <f t="shared" si="38"/>
        <v>3</v>
      </c>
      <c r="Q224" s="158">
        <f t="shared" si="34"/>
        <v>3</v>
      </c>
      <c r="R224" s="158">
        <f t="shared" si="35"/>
        <v>0</v>
      </c>
      <c r="S224" s="34">
        <v>0</v>
      </c>
      <c r="T224" s="34">
        <v>0</v>
      </c>
      <c r="U224" s="34">
        <v>3</v>
      </c>
      <c r="V224" s="34">
        <v>0</v>
      </c>
      <c r="W224" s="34">
        <v>0</v>
      </c>
      <c r="X224" s="35">
        <v>0</v>
      </c>
      <c r="Y224" s="157">
        <f t="shared" si="39"/>
        <v>3</v>
      </c>
      <c r="Z224" s="158">
        <f t="shared" si="36"/>
        <v>3</v>
      </c>
      <c r="AA224" s="158">
        <f t="shared" si="37"/>
        <v>0</v>
      </c>
      <c r="AB224" s="34">
        <v>1</v>
      </c>
      <c r="AC224" s="34">
        <v>1</v>
      </c>
      <c r="AD224" s="34">
        <v>1</v>
      </c>
      <c r="AE224" s="34">
        <v>0</v>
      </c>
      <c r="AF224" s="37">
        <v>0</v>
      </c>
      <c r="AG224" s="106">
        <v>0</v>
      </c>
      <c r="AH224" s="115"/>
    </row>
    <row r="225" spans="1:34" s="25" customFormat="1" ht="15" customHeight="1">
      <c r="A225" s="86">
        <v>302</v>
      </c>
      <c r="B225" s="57" t="s">
        <v>726</v>
      </c>
      <c r="C225" s="57" t="s">
        <v>57</v>
      </c>
      <c r="D225" s="56">
        <v>5</v>
      </c>
      <c r="E225" s="87" t="s">
        <v>83</v>
      </c>
      <c r="F225" s="78" t="s">
        <v>28</v>
      </c>
      <c r="G225" s="58" t="s">
        <v>727</v>
      </c>
      <c r="H225" s="59">
        <v>45989</v>
      </c>
      <c r="I225" s="59" t="s">
        <v>38</v>
      </c>
      <c r="J225" s="60" t="s">
        <v>728</v>
      </c>
      <c r="K225" s="95" t="s">
        <v>40</v>
      </c>
      <c r="L225" s="94" t="s">
        <v>33</v>
      </c>
      <c r="M225" s="170">
        <f t="shared" si="41"/>
        <v>10</v>
      </c>
      <c r="N225" s="174">
        <v>5</v>
      </c>
      <c r="O225" s="175">
        <v>5</v>
      </c>
      <c r="P225" s="181">
        <f t="shared" si="38"/>
        <v>5</v>
      </c>
      <c r="Q225" s="158">
        <f t="shared" si="34"/>
        <v>3</v>
      </c>
      <c r="R225" s="158">
        <f t="shared" si="35"/>
        <v>2</v>
      </c>
      <c r="S225" s="34">
        <v>0</v>
      </c>
      <c r="T225" s="34">
        <v>1</v>
      </c>
      <c r="U225" s="34">
        <v>2</v>
      </c>
      <c r="V225" s="34">
        <v>0</v>
      </c>
      <c r="W225" s="34">
        <v>1</v>
      </c>
      <c r="X225" s="35">
        <v>1</v>
      </c>
      <c r="Y225" s="157">
        <f t="shared" si="39"/>
        <v>5</v>
      </c>
      <c r="Z225" s="158">
        <f t="shared" si="36"/>
        <v>2</v>
      </c>
      <c r="AA225" s="158">
        <f t="shared" si="37"/>
        <v>3</v>
      </c>
      <c r="AB225" s="34">
        <v>1</v>
      </c>
      <c r="AC225" s="34">
        <v>0</v>
      </c>
      <c r="AD225" s="34">
        <v>1</v>
      </c>
      <c r="AE225" s="34">
        <v>1</v>
      </c>
      <c r="AF225" s="37">
        <v>0</v>
      </c>
      <c r="AG225" s="106">
        <v>2</v>
      </c>
      <c r="AH225" s="115"/>
    </row>
    <row r="226" spans="1:34" s="25" customFormat="1" ht="15" customHeight="1">
      <c r="A226" s="86">
        <v>304</v>
      </c>
      <c r="B226" s="57" t="s">
        <v>729</v>
      </c>
      <c r="C226" s="57" t="s">
        <v>62</v>
      </c>
      <c r="D226" s="56">
        <v>25</v>
      </c>
      <c r="E226" s="87" t="s">
        <v>63</v>
      </c>
      <c r="F226" s="78" t="s">
        <v>28</v>
      </c>
      <c r="G226" s="58" t="s">
        <v>730</v>
      </c>
      <c r="H226" s="59">
        <v>46010</v>
      </c>
      <c r="I226" s="59" t="s">
        <v>38</v>
      </c>
      <c r="J226" s="60" t="s">
        <v>731</v>
      </c>
      <c r="K226" s="95" t="s">
        <v>40</v>
      </c>
      <c r="L226" s="94" t="s">
        <v>33</v>
      </c>
      <c r="M226" s="170">
        <f t="shared" si="41"/>
        <v>14</v>
      </c>
      <c r="N226" s="174">
        <v>7</v>
      </c>
      <c r="O226" s="175">
        <v>7</v>
      </c>
      <c r="P226" s="181">
        <f t="shared" si="38"/>
        <v>7</v>
      </c>
      <c r="Q226" s="158">
        <f t="shared" si="34"/>
        <v>3</v>
      </c>
      <c r="R226" s="158">
        <f t="shared" si="35"/>
        <v>4</v>
      </c>
      <c r="S226" s="34">
        <v>0</v>
      </c>
      <c r="T226" s="34">
        <v>0</v>
      </c>
      <c r="U226" s="34">
        <v>3</v>
      </c>
      <c r="V226" s="34">
        <v>0</v>
      </c>
      <c r="W226" s="34">
        <v>0</v>
      </c>
      <c r="X226" s="35">
        <v>4</v>
      </c>
      <c r="Y226" s="157">
        <f t="shared" si="39"/>
        <v>7</v>
      </c>
      <c r="Z226" s="158">
        <f t="shared" si="36"/>
        <v>4</v>
      </c>
      <c r="AA226" s="158">
        <f t="shared" si="37"/>
        <v>3</v>
      </c>
      <c r="AB226" s="34">
        <v>1</v>
      </c>
      <c r="AC226" s="34">
        <v>1</v>
      </c>
      <c r="AD226" s="34">
        <v>2</v>
      </c>
      <c r="AE226" s="34">
        <v>1</v>
      </c>
      <c r="AF226" s="37">
        <v>1</v>
      </c>
      <c r="AG226" s="106">
        <v>1</v>
      </c>
      <c r="AH226" s="115"/>
    </row>
    <row r="227" spans="1:34" s="25" customFormat="1" ht="15" customHeight="1">
      <c r="A227" s="86">
        <v>308</v>
      </c>
      <c r="B227" s="57" t="s">
        <v>732</v>
      </c>
      <c r="C227" s="57" t="s">
        <v>35</v>
      </c>
      <c r="D227" s="56">
        <v>14</v>
      </c>
      <c r="E227" s="87" t="s">
        <v>102</v>
      </c>
      <c r="F227" s="78" t="s">
        <v>28</v>
      </c>
      <c r="G227" s="58" t="s">
        <v>733</v>
      </c>
      <c r="H227" s="59">
        <v>45989</v>
      </c>
      <c r="I227" s="59" t="s">
        <v>38</v>
      </c>
      <c r="J227" s="60" t="s">
        <v>734</v>
      </c>
      <c r="K227" s="95" t="s">
        <v>40</v>
      </c>
      <c r="L227" s="94" t="s">
        <v>33</v>
      </c>
      <c r="M227" s="170">
        <f t="shared" si="41"/>
        <v>14</v>
      </c>
      <c r="N227" s="174">
        <v>7</v>
      </c>
      <c r="O227" s="175">
        <v>7</v>
      </c>
      <c r="P227" s="181">
        <f t="shared" si="38"/>
        <v>6</v>
      </c>
      <c r="Q227" s="158">
        <f t="shared" si="34"/>
        <v>3</v>
      </c>
      <c r="R227" s="158">
        <f t="shared" si="35"/>
        <v>3</v>
      </c>
      <c r="S227" s="34">
        <v>0</v>
      </c>
      <c r="T227" s="34">
        <v>1</v>
      </c>
      <c r="U227" s="34">
        <v>2</v>
      </c>
      <c r="V227" s="34">
        <v>0</v>
      </c>
      <c r="W227" s="34">
        <v>1</v>
      </c>
      <c r="X227" s="35">
        <v>2</v>
      </c>
      <c r="Y227" s="157">
        <f t="shared" si="39"/>
        <v>8</v>
      </c>
      <c r="Z227" s="158">
        <f t="shared" si="36"/>
        <v>4</v>
      </c>
      <c r="AA227" s="158">
        <f t="shared" si="37"/>
        <v>4</v>
      </c>
      <c r="AB227" s="34">
        <v>1</v>
      </c>
      <c r="AC227" s="34">
        <v>0</v>
      </c>
      <c r="AD227" s="34">
        <v>3</v>
      </c>
      <c r="AE227" s="34">
        <v>1</v>
      </c>
      <c r="AF227" s="37">
        <v>0</v>
      </c>
      <c r="AG227" s="106">
        <v>3</v>
      </c>
      <c r="AH227" s="115"/>
    </row>
    <row r="228" spans="1:34" s="25" customFormat="1" ht="15" customHeight="1">
      <c r="A228" s="86">
        <v>309</v>
      </c>
      <c r="B228" s="57" t="s">
        <v>735</v>
      </c>
      <c r="C228" s="57" t="s">
        <v>70</v>
      </c>
      <c r="D228" s="56">
        <v>4</v>
      </c>
      <c r="E228" s="87" t="s">
        <v>71</v>
      </c>
      <c r="F228" s="78" t="s">
        <v>49</v>
      </c>
      <c r="G228" s="58" t="s">
        <v>736</v>
      </c>
      <c r="H228" s="59">
        <v>46022</v>
      </c>
      <c r="I228" s="59" t="s">
        <v>38</v>
      </c>
      <c r="J228" s="64" t="s">
        <v>737</v>
      </c>
      <c r="K228" s="95" t="s">
        <v>40</v>
      </c>
      <c r="L228" s="94" t="s">
        <v>33</v>
      </c>
      <c r="M228" s="170">
        <f t="shared" si="41"/>
        <v>16</v>
      </c>
      <c r="N228" s="174">
        <v>8</v>
      </c>
      <c r="O228" s="175">
        <v>8</v>
      </c>
      <c r="P228" s="181">
        <f t="shared" si="38"/>
        <v>8</v>
      </c>
      <c r="Q228" s="158">
        <f t="shared" si="34"/>
        <v>4</v>
      </c>
      <c r="R228" s="158">
        <f t="shared" si="35"/>
        <v>4</v>
      </c>
      <c r="S228" s="34">
        <v>0</v>
      </c>
      <c r="T228" s="34">
        <v>0</v>
      </c>
      <c r="U228" s="34">
        <v>4</v>
      </c>
      <c r="V228" s="34">
        <v>0</v>
      </c>
      <c r="W228" s="34">
        <v>0</v>
      </c>
      <c r="X228" s="35">
        <v>4</v>
      </c>
      <c r="Y228" s="157">
        <f t="shared" si="39"/>
        <v>8</v>
      </c>
      <c r="Z228" s="158">
        <f t="shared" si="36"/>
        <v>4</v>
      </c>
      <c r="AA228" s="158">
        <f t="shared" si="37"/>
        <v>4</v>
      </c>
      <c r="AB228" s="34">
        <v>1</v>
      </c>
      <c r="AC228" s="34">
        <v>1</v>
      </c>
      <c r="AD228" s="34">
        <v>2</v>
      </c>
      <c r="AE228" s="34">
        <v>1</v>
      </c>
      <c r="AF228" s="37">
        <v>1</v>
      </c>
      <c r="AG228" s="106">
        <v>2</v>
      </c>
      <c r="AH228" s="115"/>
    </row>
    <row r="229" spans="1:34" s="25" customFormat="1" ht="15" customHeight="1">
      <c r="A229" s="86">
        <v>311</v>
      </c>
      <c r="B229" s="57" t="s">
        <v>738</v>
      </c>
      <c r="C229" s="57" t="s">
        <v>70</v>
      </c>
      <c r="D229" s="56">
        <v>4</v>
      </c>
      <c r="E229" s="87" t="s">
        <v>71</v>
      </c>
      <c r="F229" s="78" t="s">
        <v>28</v>
      </c>
      <c r="G229" s="58" t="s">
        <v>739</v>
      </c>
      <c r="H229" s="59">
        <v>46021</v>
      </c>
      <c r="I229" s="59" t="s">
        <v>38</v>
      </c>
      <c r="J229" s="64" t="s">
        <v>740</v>
      </c>
      <c r="K229" s="95" t="s">
        <v>40</v>
      </c>
      <c r="L229" s="94" t="s">
        <v>33</v>
      </c>
      <c r="M229" s="170">
        <f t="shared" si="41"/>
        <v>14</v>
      </c>
      <c r="N229" s="174">
        <v>7</v>
      </c>
      <c r="O229" s="175">
        <v>7</v>
      </c>
      <c r="P229" s="181">
        <f t="shared" si="38"/>
        <v>6</v>
      </c>
      <c r="Q229" s="158">
        <f t="shared" si="34"/>
        <v>3</v>
      </c>
      <c r="R229" s="158">
        <f t="shared" si="35"/>
        <v>3</v>
      </c>
      <c r="S229" s="34">
        <v>0</v>
      </c>
      <c r="T229" s="34">
        <v>0</v>
      </c>
      <c r="U229" s="34">
        <v>3</v>
      </c>
      <c r="V229" s="34">
        <v>0</v>
      </c>
      <c r="W229" s="34">
        <v>0</v>
      </c>
      <c r="X229" s="35">
        <v>3</v>
      </c>
      <c r="Y229" s="157">
        <f t="shared" si="39"/>
        <v>8</v>
      </c>
      <c r="Z229" s="158">
        <f t="shared" si="36"/>
        <v>4</v>
      </c>
      <c r="AA229" s="158">
        <f t="shared" si="37"/>
        <v>4</v>
      </c>
      <c r="AB229" s="34">
        <v>1</v>
      </c>
      <c r="AC229" s="34">
        <v>1</v>
      </c>
      <c r="AD229" s="34">
        <v>2</v>
      </c>
      <c r="AE229" s="34">
        <v>1</v>
      </c>
      <c r="AF229" s="37">
        <v>1</v>
      </c>
      <c r="AG229" s="106">
        <v>2</v>
      </c>
      <c r="AH229" s="115"/>
    </row>
    <row r="230" spans="1:34" s="25" customFormat="1" ht="15" customHeight="1">
      <c r="A230" s="86">
        <v>312</v>
      </c>
      <c r="B230" s="57" t="s">
        <v>741</v>
      </c>
      <c r="C230" s="57" t="s">
        <v>62</v>
      </c>
      <c r="D230" s="56">
        <v>23</v>
      </c>
      <c r="E230" s="87" t="s">
        <v>369</v>
      </c>
      <c r="F230" s="78" t="s">
        <v>28</v>
      </c>
      <c r="G230" s="58" t="s">
        <v>742</v>
      </c>
      <c r="H230" s="59">
        <v>46002</v>
      </c>
      <c r="I230" s="59" t="s">
        <v>38</v>
      </c>
      <c r="J230" s="60" t="s">
        <v>743</v>
      </c>
      <c r="K230" s="95" t="s">
        <v>40</v>
      </c>
      <c r="L230" s="94" t="s">
        <v>33</v>
      </c>
      <c r="M230" s="170">
        <f t="shared" si="41"/>
        <v>10</v>
      </c>
      <c r="N230" s="174">
        <v>5</v>
      </c>
      <c r="O230" s="175">
        <v>5</v>
      </c>
      <c r="P230" s="181">
        <f t="shared" si="38"/>
        <v>4</v>
      </c>
      <c r="Q230" s="158">
        <f t="shared" si="34"/>
        <v>2</v>
      </c>
      <c r="R230" s="158">
        <f t="shared" si="35"/>
        <v>2</v>
      </c>
      <c r="S230" s="34">
        <v>0</v>
      </c>
      <c r="T230" s="34">
        <v>0</v>
      </c>
      <c r="U230" s="34">
        <v>2</v>
      </c>
      <c r="V230" s="34">
        <v>0</v>
      </c>
      <c r="W230" s="34">
        <v>0</v>
      </c>
      <c r="X230" s="35">
        <v>2</v>
      </c>
      <c r="Y230" s="157">
        <f t="shared" si="39"/>
        <v>6</v>
      </c>
      <c r="Z230" s="158">
        <f t="shared" si="36"/>
        <v>3</v>
      </c>
      <c r="AA230" s="158">
        <f t="shared" si="37"/>
        <v>3</v>
      </c>
      <c r="AB230" s="34">
        <v>1</v>
      </c>
      <c r="AC230" s="34">
        <v>1</v>
      </c>
      <c r="AD230" s="34">
        <v>1</v>
      </c>
      <c r="AE230" s="34">
        <v>1</v>
      </c>
      <c r="AF230" s="37">
        <v>1</v>
      </c>
      <c r="AG230" s="106">
        <v>1</v>
      </c>
      <c r="AH230" s="115"/>
    </row>
    <row r="231" spans="1:34" s="25" customFormat="1" ht="15" customHeight="1">
      <c r="A231" s="86">
        <v>313</v>
      </c>
      <c r="B231" s="57" t="s">
        <v>744</v>
      </c>
      <c r="C231" s="57" t="s">
        <v>35</v>
      </c>
      <c r="D231" s="56">
        <v>21</v>
      </c>
      <c r="E231" s="87" t="s">
        <v>75</v>
      </c>
      <c r="F231" s="80" t="s">
        <v>28</v>
      </c>
      <c r="G231" s="58" t="s">
        <v>745</v>
      </c>
      <c r="H231" s="59">
        <v>46002</v>
      </c>
      <c r="I231" s="59" t="s">
        <v>38</v>
      </c>
      <c r="J231" s="60" t="s">
        <v>746</v>
      </c>
      <c r="K231" s="95" t="s">
        <v>40</v>
      </c>
      <c r="L231" s="94" t="s">
        <v>33</v>
      </c>
      <c r="M231" s="170">
        <f t="shared" si="41"/>
        <v>12</v>
      </c>
      <c r="N231" s="174">
        <v>6</v>
      </c>
      <c r="O231" s="175">
        <v>6</v>
      </c>
      <c r="P231" s="181">
        <f t="shared" si="38"/>
        <v>7</v>
      </c>
      <c r="Q231" s="158">
        <f t="shared" si="34"/>
        <v>3</v>
      </c>
      <c r="R231" s="158">
        <f t="shared" si="35"/>
        <v>4</v>
      </c>
      <c r="S231" s="34">
        <v>1</v>
      </c>
      <c r="T231" s="34">
        <v>0</v>
      </c>
      <c r="U231" s="34">
        <v>2</v>
      </c>
      <c r="V231" s="34">
        <v>1</v>
      </c>
      <c r="W231" s="34">
        <v>0</v>
      </c>
      <c r="X231" s="35">
        <v>3</v>
      </c>
      <c r="Y231" s="157">
        <f t="shared" si="39"/>
        <v>5</v>
      </c>
      <c r="Z231" s="158">
        <f t="shared" si="36"/>
        <v>3</v>
      </c>
      <c r="AA231" s="158">
        <f t="shared" si="37"/>
        <v>2</v>
      </c>
      <c r="AB231" s="34">
        <v>0</v>
      </c>
      <c r="AC231" s="34">
        <v>1</v>
      </c>
      <c r="AD231" s="34">
        <v>2</v>
      </c>
      <c r="AE231" s="34">
        <v>0</v>
      </c>
      <c r="AF231" s="37">
        <v>1</v>
      </c>
      <c r="AG231" s="106">
        <v>1</v>
      </c>
      <c r="AH231" s="115"/>
    </row>
    <row r="232" spans="1:34" s="25" customFormat="1" ht="15" customHeight="1">
      <c r="A232" s="86">
        <v>314</v>
      </c>
      <c r="B232" s="57" t="s">
        <v>747</v>
      </c>
      <c r="C232" s="57" t="s">
        <v>47</v>
      </c>
      <c r="D232" s="56">
        <v>24</v>
      </c>
      <c r="E232" s="87" t="s">
        <v>163</v>
      </c>
      <c r="F232" s="78" t="s">
        <v>28</v>
      </c>
      <c r="G232" s="58" t="s">
        <v>748</v>
      </c>
      <c r="H232" s="59">
        <v>45989</v>
      </c>
      <c r="I232" s="59" t="s">
        <v>38</v>
      </c>
      <c r="J232" s="60" t="s">
        <v>749</v>
      </c>
      <c r="K232" s="95" t="s">
        <v>40</v>
      </c>
      <c r="L232" s="94" t="s">
        <v>33</v>
      </c>
      <c r="M232" s="170">
        <f t="shared" si="41"/>
        <v>11</v>
      </c>
      <c r="N232" s="174">
        <v>6</v>
      </c>
      <c r="O232" s="175">
        <v>5</v>
      </c>
      <c r="P232" s="181">
        <f t="shared" si="38"/>
        <v>5</v>
      </c>
      <c r="Q232" s="158">
        <f t="shared" si="34"/>
        <v>3</v>
      </c>
      <c r="R232" s="158">
        <f t="shared" si="35"/>
        <v>2</v>
      </c>
      <c r="S232" s="34">
        <v>0</v>
      </c>
      <c r="T232" s="34">
        <v>0</v>
      </c>
      <c r="U232" s="34">
        <v>3</v>
      </c>
      <c r="V232" s="34">
        <v>0</v>
      </c>
      <c r="W232" s="34">
        <v>0</v>
      </c>
      <c r="X232" s="35">
        <v>2</v>
      </c>
      <c r="Y232" s="157">
        <f t="shared" si="39"/>
        <v>6</v>
      </c>
      <c r="Z232" s="158">
        <f t="shared" si="36"/>
        <v>3</v>
      </c>
      <c r="AA232" s="158">
        <f t="shared" si="37"/>
        <v>3</v>
      </c>
      <c r="AB232" s="34">
        <v>1</v>
      </c>
      <c r="AC232" s="34">
        <v>1</v>
      </c>
      <c r="AD232" s="34">
        <v>1</v>
      </c>
      <c r="AE232" s="34">
        <v>1</v>
      </c>
      <c r="AF232" s="37">
        <v>1</v>
      </c>
      <c r="AG232" s="106">
        <v>1</v>
      </c>
      <c r="AH232" s="115"/>
    </row>
    <row r="233" spans="1:34" s="25" customFormat="1" ht="15" customHeight="1">
      <c r="A233" s="86">
        <v>315</v>
      </c>
      <c r="B233" s="57" t="s">
        <v>750</v>
      </c>
      <c r="C233" s="57" t="s">
        <v>57</v>
      </c>
      <c r="D233" s="56">
        <v>8</v>
      </c>
      <c r="E233" s="87" t="s">
        <v>142</v>
      </c>
      <c r="F233" s="78" t="s">
        <v>28</v>
      </c>
      <c r="G233" s="58" t="s">
        <v>751</v>
      </c>
      <c r="H233" s="59">
        <v>46018</v>
      </c>
      <c r="I233" s="59" t="s">
        <v>38</v>
      </c>
      <c r="J233" s="64" t="s">
        <v>752</v>
      </c>
      <c r="K233" s="95" t="s">
        <v>40</v>
      </c>
      <c r="L233" s="94" t="s">
        <v>33</v>
      </c>
      <c r="M233" s="170">
        <f t="shared" si="41"/>
        <v>10</v>
      </c>
      <c r="N233" s="174">
        <v>5</v>
      </c>
      <c r="O233" s="175">
        <v>5</v>
      </c>
      <c r="P233" s="181">
        <f t="shared" si="38"/>
        <v>4</v>
      </c>
      <c r="Q233" s="158">
        <f t="shared" si="34"/>
        <v>2</v>
      </c>
      <c r="R233" s="158">
        <f t="shared" si="35"/>
        <v>2</v>
      </c>
      <c r="S233" s="34">
        <v>0</v>
      </c>
      <c r="T233" s="34">
        <v>1</v>
      </c>
      <c r="U233" s="34">
        <v>1</v>
      </c>
      <c r="V233" s="34">
        <v>0</v>
      </c>
      <c r="W233" s="34">
        <v>1</v>
      </c>
      <c r="X233" s="35">
        <v>1</v>
      </c>
      <c r="Y233" s="157">
        <f t="shared" si="39"/>
        <v>6</v>
      </c>
      <c r="Z233" s="158">
        <f t="shared" si="36"/>
        <v>3</v>
      </c>
      <c r="AA233" s="158">
        <f t="shared" si="37"/>
        <v>3</v>
      </c>
      <c r="AB233" s="34">
        <v>1</v>
      </c>
      <c r="AC233" s="34">
        <v>0</v>
      </c>
      <c r="AD233" s="34">
        <v>2</v>
      </c>
      <c r="AE233" s="34">
        <v>1</v>
      </c>
      <c r="AF233" s="37">
        <v>0</v>
      </c>
      <c r="AG233" s="106">
        <v>2</v>
      </c>
      <c r="AH233" s="115"/>
    </row>
    <row r="234" spans="1:34" s="25" customFormat="1" ht="15" customHeight="1">
      <c r="A234" s="86">
        <v>317</v>
      </c>
      <c r="B234" s="57" t="s">
        <v>753</v>
      </c>
      <c r="C234" s="57" t="s">
        <v>47</v>
      </c>
      <c r="D234" s="56">
        <v>24</v>
      </c>
      <c r="E234" s="87" t="s">
        <v>163</v>
      </c>
      <c r="F234" s="78" t="s">
        <v>28</v>
      </c>
      <c r="G234" s="58" t="s">
        <v>754</v>
      </c>
      <c r="H234" s="59">
        <v>45856</v>
      </c>
      <c r="I234" s="59" t="s">
        <v>38</v>
      </c>
      <c r="J234" s="60" t="s">
        <v>755</v>
      </c>
      <c r="K234" s="95" t="s">
        <v>40</v>
      </c>
      <c r="L234" s="94" t="s">
        <v>33</v>
      </c>
      <c r="M234" s="170">
        <f t="shared" si="41"/>
        <v>14</v>
      </c>
      <c r="N234" s="174">
        <v>7</v>
      </c>
      <c r="O234" s="175">
        <v>7</v>
      </c>
      <c r="P234" s="181">
        <f t="shared" si="38"/>
        <v>7</v>
      </c>
      <c r="Q234" s="158">
        <f t="shared" si="34"/>
        <v>3</v>
      </c>
      <c r="R234" s="158">
        <f t="shared" si="35"/>
        <v>4</v>
      </c>
      <c r="S234" s="34">
        <v>0</v>
      </c>
      <c r="T234" s="34">
        <v>0</v>
      </c>
      <c r="U234" s="34">
        <v>3</v>
      </c>
      <c r="V234" s="34">
        <v>1</v>
      </c>
      <c r="W234" s="34">
        <v>1</v>
      </c>
      <c r="X234" s="35">
        <v>2</v>
      </c>
      <c r="Y234" s="157">
        <f t="shared" si="39"/>
        <v>7</v>
      </c>
      <c r="Z234" s="158">
        <f t="shared" si="36"/>
        <v>4</v>
      </c>
      <c r="AA234" s="158">
        <f t="shared" si="37"/>
        <v>3</v>
      </c>
      <c r="AB234" s="34">
        <v>1</v>
      </c>
      <c r="AC234" s="34">
        <v>1</v>
      </c>
      <c r="AD234" s="34">
        <v>2</v>
      </c>
      <c r="AE234" s="34">
        <v>0</v>
      </c>
      <c r="AF234" s="37">
        <v>0</v>
      </c>
      <c r="AG234" s="106">
        <v>3</v>
      </c>
      <c r="AH234" s="115"/>
    </row>
    <row r="235" spans="1:34" s="25" customFormat="1" ht="15" customHeight="1">
      <c r="A235" s="86">
        <v>318</v>
      </c>
      <c r="B235" s="57" t="s">
        <v>756</v>
      </c>
      <c r="C235" s="57" t="s">
        <v>57</v>
      </c>
      <c r="D235" s="56">
        <v>8</v>
      </c>
      <c r="E235" s="87" t="s">
        <v>142</v>
      </c>
      <c r="F235" s="78" t="s">
        <v>28</v>
      </c>
      <c r="G235" s="58" t="s">
        <v>757</v>
      </c>
      <c r="H235" s="59">
        <v>45994</v>
      </c>
      <c r="I235" s="59" t="s">
        <v>38</v>
      </c>
      <c r="J235" s="60" t="s">
        <v>758</v>
      </c>
      <c r="K235" s="95" t="s">
        <v>40</v>
      </c>
      <c r="L235" s="94" t="s">
        <v>33</v>
      </c>
      <c r="M235" s="170">
        <f t="shared" si="41"/>
        <v>14</v>
      </c>
      <c r="N235" s="174">
        <v>7</v>
      </c>
      <c r="O235" s="175">
        <v>7</v>
      </c>
      <c r="P235" s="181">
        <f t="shared" si="38"/>
        <v>6</v>
      </c>
      <c r="Q235" s="158">
        <f t="shared" si="34"/>
        <v>3</v>
      </c>
      <c r="R235" s="158">
        <f t="shared" si="35"/>
        <v>3</v>
      </c>
      <c r="S235" s="34">
        <v>0</v>
      </c>
      <c r="T235" s="34">
        <v>0</v>
      </c>
      <c r="U235" s="34">
        <v>3</v>
      </c>
      <c r="V235" s="34">
        <v>0</v>
      </c>
      <c r="W235" s="34">
        <v>0</v>
      </c>
      <c r="X235" s="35">
        <v>3</v>
      </c>
      <c r="Y235" s="157">
        <f t="shared" si="39"/>
        <v>8</v>
      </c>
      <c r="Z235" s="158">
        <f t="shared" si="36"/>
        <v>4</v>
      </c>
      <c r="AA235" s="158">
        <f t="shared" si="37"/>
        <v>4</v>
      </c>
      <c r="AB235" s="34">
        <v>1</v>
      </c>
      <c r="AC235" s="34">
        <v>1</v>
      </c>
      <c r="AD235" s="34">
        <v>2</v>
      </c>
      <c r="AE235" s="34">
        <v>1</v>
      </c>
      <c r="AF235" s="37">
        <v>1</v>
      </c>
      <c r="AG235" s="106">
        <v>2</v>
      </c>
      <c r="AH235" s="115"/>
    </row>
    <row r="236" spans="1:34" s="25" customFormat="1" ht="15" customHeight="1">
      <c r="A236" s="86">
        <v>319</v>
      </c>
      <c r="B236" s="57" t="s">
        <v>759</v>
      </c>
      <c r="C236" s="57" t="s">
        <v>57</v>
      </c>
      <c r="D236" s="56">
        <v>5</v>
      </c>
      <c r="E236" s="87" t="s">
        <v>83</v>
      </c>
      <c r="F236" s="78" t="s">
        <v>28</v>
      </c>
      <c r="G236" s="58" t="s">
        <v>760</v>
      </c>
      <c r="H236" s="59">
        <v>45912</v>
      </c>
      <c r="I236" s="59" t="s">
        <v>38</v>
      </c>
      <c r="J236" s="60" t="s">
        <v>761</v>
      </c>
      <c r="K236" s="96" t="s">
        <v>32</v>
      </c>
      <c r="L236" s="94" t="s">
        <v>33</v>
      </c>
      <c r="M236" s="170">
        <f t="shared" si="41"/>
        <v>5</v>
      </c>
      <c r="N236" s="174">
        <v>5</v>
      </c>
      <c r="O236" s="175">
        <v>0</v>
      </c>
      <c r="P236" s="181">
        <f t="shared" si="38"/>
        <v>3</v>
      </c>
      <c r="Q236" s="158">
        <f t="shared" si="34"/>
        <v>3</v>
      </c>
      <c r="R236" s="158">
        <f t="shared" si="35"/>
        <v>0</v>
      </c>
      <c r="S236" s="34">
        <v>0</v>
      </c>
      <c r="T236" s="34">
        <v>0</v>
      </c>
      <c r="U236" s="34">
        <v>3</v>
      </c>
      <c r="V236" s="34">
        <v>0</v>
      </c>
      <c r="W236" s="34">
        <v>0</v>
      </c>
      <c r="X236" s="35">
        <v>0</v>
      </c>
      <c r="Y236" s="157">
        <f t="shared" si="39"/>
        <v>2</v>
      </c>
      <c r="Z236" s="158">
        <f t="shared" si="36"/>
        <v>2</v>
      </c>
      <c r="AA236" s="158">
        <f t="shared" si="37"/>
        <v>0</v>
      </c>
      <c r="AB236" s="34">
        <v>1</v>
      </c>
      <c r="AC236" s="34">
        <v>1</v>
      </c>
      <c r="AD236" s="34">
        <v>0</v>
      </c>
      <c r="AE236" s="34">
        <v>0</v>
      </c>
      <c r="AF236" s="37">
        <v>0</v>
      </c>
      <c r="AG236" s="106">
        <v>0</v>
      </c>
      <c r="AH236" s="115"/>
    </row>
    <row r="237" spans="1:34" s="25" customFormat="1" ht="15" customHeight="1">
      <c r="A237" s="86">
        <v>320</v>
      </c>
      <c r="B237" s="57" t="s">
        <v>762</v>
      </c>
      <c r="C237" s="57" t="s">
        <v>70</v>
      </c>
      <c r="D237" s="56">
        <v>4</v>
      </c>
      <c r="E237" s="87" t="s">
        <v>71</v>
      </c>
      <c r="F237" s="78" t="s">
        <v>28</v>
      </c>
      <c r="G237" s="58" t="s">
        <v>648</v>
      </c>
      <c r="H237" s="59">
        <v>46021</v>
      </c>
      <c r="I237" s="59" t="s">
        <v>38</v>
      </c>
      <c r="J237" s="64" t="s">
        <v>763</v>
      </c>
      <c r="K237" s="83" t="s">
        <v>40</v>
      </c>
      <c r="L237" s="94" t="s">
        <v>33</v>
      </c>
      <c r="M237" s="170">
        <f t="shared" si="41"/>
        <v>16</v>
      </c>
      <c r="N237" s="174">
        <v>8</v>
      </c>
      <c r="O237" s="175">
        <v>8</v>
      </c>
      <c r="P237" s="181">
        <f t="shared" si="38"/>
        <v>8</v>
      </c>
      <c r="Q237" s="158">
        <f t="shared" si="34"/>
        <v>4</v>
      </c>
      <c r="R237" s="158">
        <f t="shared" si="35"/>
        <v>4</v>
      </c>
      <c r="S237" s="34">
        <v>0</v>
      </c>
      <c r="T237" s="34">
        <v>0</v>
      </c>
      <c r="U237" s="34">
        <v>4</v>
      </c>
      <c r="V237" s="34">
        <v>0</v>
      </c>
      <c r="W237" s="34">
        <v>0</v>
      </c>
      <c r="X237" s="35">
        <v>4</v>
      </c>
      <c r="Y237" s="157">
        <f t="shared" si="39"/>
        <v>8</v>
      </c>
      <c r="Z237" s="158">
        <f t="shared" si="36"/>
        <v>4</v>
      </c>
      <c r="AA237" s="158">
        <f t="shared" si="37"/>
        <v>4</v>
      </c>
      <c r="AB237" s="34">
        <v>1</v>
      </c>
      <c r="AC237" s="34">
        <v>1</v>
      </c>
      <c r="AD237" s="34">
        <v>2</v>
      </c>
      <c r="AE237" s="34">
        <v>1</v>
      </c>
      <c r="AF237" s="37">
        <v>1</v>
      </c>
      <c r="AG237" s="106">
        <v>2</v>
      </c>
      <c r="AH237" s="115"/>
    </row>
    <row r="238" spans="1:34" s="25" customFormat="1" ht="15" customHeight="1">
      <c r="A238" s="86">
        <v>321</v>
      </c>
      <c r="B238" s="57" t="s">
        <v>764</v>
      </c>
      <c r="C238" s="57" t="s">
        <v>26</v>
      </c>
      <c r="D238" s="56">
        <v>10</v>
      </c>
      <c r="E238" s="87" t="s">
        <v>42</v>
      </c>
      <c r="F238" s="78" t="s">
        <v>28</v>
      </c>
      <c r="G238" s="58" t="s">
        <v>765</v>
      </c>
      <c r="H238" s="59">
        <v>46018</v>
      </c>
      <c r="I238" s="59" t="s">
        <v>38</v>
      </c>
      <c r="J238" s="64" t="s">
        <v>766</v>
      </c>
      <c r="K238" s="95" t="s">
        <v>45</v>
      </c>
      <c r="L238" s="94" t="s">
        <v>33</v>
      </c>
      <c r="M238" s="170">
        <f t="shared" si="41"/>
        <v>10</v>
      </c>
      <c r="N238" s="174">
        <v>7</v>
      </c>
      <c r="O238" s="175">
        <v>3</v>
      </c>
      <c r="P238" s="181">
        <f t="shared" si="38"/>
        <v>5</v>
      </c>
      <c r="Q238" s="158">
        <f t="shared" si="34"/>
        <v>4</v>
      </c>
      <c r="R238" s="158">
        <f t="shared" si="35"/>
        <v>1</v>
      </c>
      <c r="S238" s="34">
        <v>0</v>
      </c>
      <c r="T238" s="34">
        <v>0</v>
      </c>
      <c r="U238" s="34">
        <v>4</v>
      </c>
      <c r="V238" s="34">
        <v>0</v>
      </c>
      <c r="W238" s="34">
        <v>0</v>
      </c>
      <c r="X238" s="35">
        <v>1</v>
      </c>
      <c r="Y238" s="157">
        <f t="shared" si="39"/>
        <v>5</v>
      </c>
      <c r="Z238" s="158">
        <f t="shared" si="36"/>
        <v>3</v>
      </c>
      <c r="AA238" s="158">
        <f t="shared" si="37"/>
        <v>2</v>
      </c>
      <c r="AB238" s="34">
        <v>1</v>
      </c>
      <c r="AC238" s="34">
        <v>1</v>
      </c>
      <c r="AD238" s="34">
        <v>1</v>
      </c>
      <c r="AE238" s="34">
        <v>1</v>
      </c>
      <c r="AF238" s="37">
        <v>1</v>
      </c>
      <c r="AG238" s="106">
        <v>0</v>
      </c>
      <c r="AH238" s="115"/>
    </row>
    <row r="239" spans="1:34" s="25" customFormat="1" ht="15" customHeight="1">
      <c r="A239" s="86">
        <v>323</v>
      </c>
      <c r="B239" s="57" t="s">
        <v>767</v>
      </c>
      <c r="C239" s="57" t="s">
        <v>35</v>
      </c>
      <c r="D239" s="56">
        <v>17</v>
      </c>
      <c r="E239" s="87" t="s">
        <v>146</v>
      </c>
      <c r="F239" s="78" t="s">
        <v>28</v>
      </c>
      <c r="G239" s="58" t="s">
        <v>768</v>
      </c>
      <c r="H239" s="59">
        <v>45912</v>
      </c>
      <c r="I239" s="59" t="s">
        <v>38</v>
      </c>
      <c r="J239" s="60" t="s">
        <v>769</v>
      </c>
      <c r="K239" s="95" t="s">
        <v>659</v>
      </c>
      <c r="L239" s="94" t="s">
        <v>33</v>
      </c>
      <c r="M239" s="170">
        <f t="shared" si="41"/>
        <v>23</v>
      </c>
      <c r="N239" s="174">
        <v>23</v>
      </c>
      <c r="O239" s="175">
        <v>0</v>
      </c>
      <c r="P239" s="181">
        <f t="shared" ref="P239:P270" si="42">Q239+R239</f>
        <v>14</v>
      </c>
      <c r="Q239" s="158">
        <f t="shared" si="34"/>
        <v>14</v>
      </c>
      <c r="R239" s="158">
        <f t="shared" si="35"/>
        <v>0</v>
      </c>
      <c r="S239" s="34">
        <v>0</v>
      </c>
      <c r="T239" s="34">
        <v>0</v>
      </c>
      <c r="U239" s="34">
        <v>14</v>
      </c>
      <c r="V239" s="34">
        <v>0</v>
      </c>
      <c r="W239" s="34">
        <v>0</v>
      </c>
      <c r="X239" s="35">
        <v>0</v>
      </c>
      <c r="Y239" s="157">
        <f t="shared" ref="Y239:Y270" si="43">Z239+AA239</f>
        <v>9</v>
      </c>
      <c r="Z239" s="158">
        <f t="shared" si="36"/>
        <v>9</v>
      </c>
      <c r="AA239" s="158">
        <f t="shared" si="37"/>
        <v>0</v>
      </c>
      <c r="AB239" s="34">
        <v>1</v>
      </c>
      <c r="AC239" s="34">
        <v>1</v>
      </c>
      <c r="AD239" s="34">
        <v>7</v>
      </c>
      <c r="AE239" s="34">
        <v>0</v>
      </c>
      <c r="AF239" s="37">
        <v>0</v>
      </c>
      <c r="AG239" s="106">
        <v>0</v>
      </c>
      <c r="AH239" s="115"/>
    </row>
    <row r="240" spans="1:34" s="25" customFormat="1" ht="17.25" customHeight="1">
      <c r="A240" s="86">
        <v>324</v>
      </c>
      <c r="B240" s="57" t="s">
        <v>770</v>
      </c>
      <c r="C240" s="57" t="s">
        <v>70</v>
      </c>
      <c r="D240" s="56">
        <v>4</v>
      </c>
      <c r="E240" s="87" t="s">
        <v>71</v>
      </c>
      <c r="F240" s="78" t="s">
        <v>49</v>
      </c>
      <c r="G240" s="58" t="s">
        <v>771</v>
      </c>
      <c r="H240" s="59">
        <v>46022</v>
      </c>
      <c r="I240" s="59" t="s">
        <v>38</v>
      </c>
      <c r="J240" s="60" t="s">
        <v>772</v>
      </c>
      <c r="K240" s="95" t="s">
        <v>40</v>
      </c>
      <c r="L240" s="94" t="s">
        <v>33</v>
      </c>
      <c r="M240" s="170">
        <f t="shared" si="41"/>
        <v>18</v>
      </c>
      <c r="N240" s="174">
        <v>9</v>
      </c>
      <c r="O240" s="175">
        <v>9</v>
      </c>
      <c r="P240" s="181">
        <f t="shared" si="42"/>
        <v>8</v>
      </c>
      <c r="Q240" s="158">
        <f t="shared" si="34"/>
        <v>4</v>
      </c>
      <c r="R240" s="158">
        <f t="shared" si="35"/>
        <v>4</v>
      </c>
      <c r="S240" s="34">
        <v>0</v>
      </c>
      <c r="T240" s="34">
        <v>0</v>
      </c>
      <c r="U240" s="34">
        <v>4</v>
      </c>
      <c r="V240" s="34">
        <v>0</v>
      </c>
      <c r="W240" s="34">
        <v>0</v>
      </c>
      <c r="X240" s="35">
        <v>4</v>
      </c>
      <c r="Y240" s="157">
        <f t="shared" si="43"/>
        <v>10</v>
      </c>
      <c r="Z240" s="158">
        <f t="shared" si="36"/>
        <v>5</v>
      </c>
      <c r="AA240" s="158">
        <f t="shared" si="37"/>
        <v>5</v>
      </c>
      <c r="AB240" s="34">
        <v>1</v>
      </c>
      <c r="AC240" s="34">
        <v>1</v>
      </c>
      <c r="AD240" s="34">
        <v>3</v>
      </c>
      <c r="AE240" s="34">
        <v>1</v>
      </c>
      <c r="AF240" s="37">
        <v>1</v>
      </c>
      <c r="AG240" s="106">
        <v>3</v>
      </c>
      <c r="AH240" s="115"/>
    </row>
    <row r="241" spans="1:34" s="25" customFormat="1" ht="15" customHeight="1">
      <c r="A241" s="86">
        <v>326</v>
      </c>
      <c r="B241" s="57" t="s">
        <v>773</v>
      </c>
      <c r="C241" s="57" t="s">
        <v>35</v>
      </c>
      <c r="D241" s="56">
        <v>21</v>
      </c>
      <c r="E241" s="87" t="s">
        <v>75</v>
      </c>
      <c r="F241" s="78" t="s">
        <v>28</v>
      </c>
      <c r="G241" s="58" t="s">
        <v>774</v>
      </c>
      <c r="H241" s="59">
        <v>45971</v>
      </c>
      <c r="I241" s="59" t="s">
        <v>38</v>
      </c>
      <c r="J241" s="60" t="s">
        <v>775</v>
      </c>
      <c r="K241" s="96" t="s">
        <v>40</v>
      </c>
      <c r="L241" s="94" t="s">
        <v>33</v>
      </c>
      <c r="M241" s="170">
        <f t="shared" si="41"/>
        <v>14</v>
      </c>
      <c r="N241" s="174">
        <v>7</v>
      </c>
      <c r="O241" s="175">
        <v>7</v>
      </c>
      <c r="P241" s="181">
        <f t="shared" si="42"/>
        <v>7</v>
      </c>
      <c r="Q241" s="158">
        <f t="shared" si="34"/>
        <v>3</v>
      </c>
      <c r="R241" s="158">
        <f t="shared" si="35"/>
        <v>4</v>
      </c>
      <c r="S241" s="34">
        <v>0</v>
      </c>
      <c r="T241" s="34">
        <v>0</v>
      </c>
      <c r="U241" s="34">
        <v>3</v>
      </c>
      <c r="V241" s="34">
        <v>0</v>
      </c>
      <c r="W241" s="34">
        <v>0</v>
      </c>
      <c r="X241" s="35">
        <v>4</v>
      </c>
      <c r="Y241" s="157">
        <f t="shared" si="43"/>
        <v>7</v>
      </c>
      <c r="Z241" s="158">
        <f t="shared" si="36"/>
        <v>4</v>
      </c>
      <c r="AA241" s="158">
        <f t="shared" si="37"/>
        <v>3</v>
      </c>
      <c r="AB241" s="34">
        <v>1</v>
      </c>
      <c r="AC241" s="34">
        <v>1</v>
      </c>
      <c r="AD241" s="34">
        <v>2</v>
      </c>
      <c r="AE241" s="34">
        <v>1</v>
      </c>
      <c r="AF241" s="37">
        <v>1</v>
      </c>
      <c r="AG241" s="106">
        <v>1</v>
      </c>
      <c r="AH241" s="115"/>
    </row>
    <row r="242" spans="1:34" s="25" customFormat="1" ht="15" customHeight="1">
      <c r="A242" s="86">
        <v>327</v>
      </c>
      <c r="B242" s="57" t="s">
        <v>776</v>
      </c>
      <c r="C242" s="57" t="s">
        <v>57</v>
      </c>
      <c r="D242" s="56">
        <v>5</v>
      </c>
      <c r="E242" s="87" t="s">
        <v>83</v>
      </c>
      <c r="F242" s="78" t="s">
        <v>28</v>
      </c>
      <c r="G242" s="58" t="s">
        <v>777</v>
      </c>
      <c r="H242" s="59">
        <v>46014</v>
      </c>
      <c r="I242" s="59" t="s">
        <v>38</v>
      </c>
      <c r="J242" s="60" t="s">
        <v>778</v>
      </c>
      <c r="K242" s="97" t="s">
        <v>40</v>
      </c>
      <c r="L242" s="98" t="s">
        <v>33</v>
      </c>
      <c r="M242" s="170">
        <f t="shared" si="41"/>
        <v>12</v>
      </c>
      <c r="N242" s="174">
        <v>6</v>
      </c>
      <c r="O242" s="175">
        <v>6</v>
      </c>
      <c r="P242" s="181">
        <f t="shared" si="42"/>
        <v>6</v>
      </c>
      <c r="Q242" s="158">
        <f t="shared" si="34"/>
        <v>3</v>
      </c>
      <c r="R242" s="158">
        <f t="shared" si="35"/>
        <v>3</v>
      </c>
      <c r="S242" s="34">
        <v>0</v>
      </c>
      <c r="T242" s="34">
        <v>0</v>
      </c>
      <c r="U242" s="34">
        <v>3</v>
      </c>
      <c r="V242" s="34">
        <v>0</v>
      </c>
      <c r="W242" s="34">
        <v>0</v>
      </c>
      <c r="X242" s="35">
        <v>3</v>
      </c>
      <c r="Y242" s="157">
        <f t="shared" si="43"/>
        <v>6</v>
      </c>
      <c r="Z242" s="158">
        <f t="shared" si="36"/>
        <v>3</v>
      </c>
      <c r="AA242" s="158">
        <f t="shared" si="37"/>
        <v>3</v>
      </c>
      <c r="AB242" s="34">
        <v>1</v>
      </c>
      <c r="AC242" s="34">
        <v>1</v>
      </c>
      <c r="AD242" s="34">
        <v>1</v>
      </c>
      <c r="AE242" s="34">
        <v>1</v>
      </c>
      <c r="AF242" s="37">
        <v>1</v>
      </c>
      <c r="AG242" s="106">
        <v>1</v>
      </c>
      <c r="AH242" s="115"/>
    </row>
    <row r="243" spans="1:34" s="25" customFormat="1" ht="15" customHeight="1">
      <c r="A243" s="86">
        <v>328</v>
      </c>
      <c r="B243" s="57" t="s">
        <v>779</v>
      </c>
      <c r="C243" s="57" t="s">
        <v>70</v>
      </c>
      <c r="D243" s="56">
        <v>4</v>
      </c>
      <c r="E243" s="87" t="s">
        <v>71</v>
      </c>
      <c r="F243" s="78" t="s">
        <v>28</v>
      </c>
      <c r="G243" s="58" t="s">
        <v>780</v>
      </c>
      <c r="H243" s="59">
        <v>46014</v>
      </c>
      <c r="I243" s="59" t="s">
        <v>38</v>
      </c>
      <c r="J243" s="60" t="s">
        <v>781</v>
      </c>
      <c r="K243" s="83" t="s">
        <v>40</v>
      </c>
      <c r="L243" s="99" t="s">
        <v>33</v>
      </c>
      <c r="M243" s="170">
        <f t="shared" si="41"/>
        <v>14</v>
      </c>
      <c r="N243" s="174">
        <v>7</v>
      </c>
      <c r="O243" s="175">
        <v>7</v>
      </c>
      <c r="P243" s="181">
        <f t="shared" si="42"/>
        <v>6</v>
      </c>
      <c r="Q243" s="158">
        <f t="shared" si="34"/>
        <v>3</v>
      </c>
      <c r="R243" s="158">
        <f t="shared" si="35"/>
        <v>3</v>
      </c>
      <c r="S243" s="34">
        <v>0</v>
      </c>
      <c r="T243" s="34">
        <v>0</v>
      </c>
      <c r="U243" s="34">
        <v>3</v>
      </c>
      <c r="V243" s="34">
        <v>0</v>
      </c>
      <c r="W243" s="34">
        <v>0</v>
      </c>
      <c r="X243" s="35">
        <v>3</v>
      </c>
      <c r="Y243" s="157">
        <f t="shared" si="43"/>
        <v>8</v>
      </c>
      <c r="Z243" s="158">
        <f t="shared" si="36"/>
        <v>4</v>
      </c>
      <c r="AA243" s="158">
        <f t="shared" si="37"/>
        <v>4</v>
      </c>
      <c r="AB243" s="34">
        <v>1</v>
      </c>
      <c r="AC243" s="34">
        <v>1</v>
      </c>
      <c r="AD243" s="34">
        <v>2</v>
      </c>
      <c r="AE243" s="34">
        <v>1</v>
      </c>
      <c r="AF243" s="37">
        <v>1</v>
      </c>
      <c r="AG243" s="106">
        <v>2</v>
      </c>
      <c r="AH243" s="115"/>
    </row>
    <row r="244" spans="1:34" s="25" customFormat="1" ht="15" customHeight="1">
      <c r="A244" s="86">
        <v>329</v>
      </c>
      <c r="B244" s="57" t="s">
        <v>782</v>
      </c>
      <c r="C244" s="57" t="s">
        <v>57</v>
      </c>
      <c r="D244" s="56">
        <v>5</v>
      </c>
      <c r="E244" s="87" t="s">
        <v>83</v>
      </c>
      <c r="F244" s="78" t="s">
        <v>28</v>
      </c>
      <c r="G244" s="58" t="s">
        <v>783</v>
      </c>
      <c r="H244" s="59">
        <v>45989</v>
      </c>
      <c r="I244" s="59" t="s">
        <v>38</v>
      </c>
      <c r="J244" s="60" t="s">
        <v>784</v>
      </c>
      <c r="K244" s="101" t="s">
        <v>40</v>
      </c>
      <c r="L244" s="102" t="s">
        <v>33</v>
      </c>
      <c r="M244" s="170">
        <f t="shared" si="41"/>
        <v>10</v>
      </c>
      <c r="N244" s="174">
        <v>5</v>
      </c>
      <c r="O244" s="175">
        <v>5</v>
      </c>
      <c r="P244" s="181">
        <f t="shared" si="42"/>
        <v>5</v>
      </c>
      <c r="Q244" s="158">
        <f t="shared" si="34"/>
        <v>3</v>
      </c>
      <c r="R244" s="158">
        <f t="shared" si="35"/>
        <v>2</v>
      </c>
      <c r="S244" s="34">
        <v>0</v>
      </c>
      <c r="T244" s="34">
        <v>0</v>
      </c>
      <c r="U244" s="34">
        <v>3</v>
      </c>
      <c r="V244" s="34">
        <v>0</v>
      </c>
      <c r="W244" s="34">
        <v>0</v>
      </c>
      <c r="X244" s="35">
        <v>2</v>
      </c>
      <c r="Y244" s="157">
        <f t="shared" si="43"/>
        <v>5</v>
      </c>
      <c r="Z244" s="158">
        <f t="shared" si="36"/>
        <v>2</v>
      </c>
      <c r="AA244" s="158">
        <f t="shared" si="37"/>
        <v>3</v>
      </c>
      <c r="AB244" s="34">
        <v>1</v>
      </c>
      <c r="AC244" s="34">
        <v>1</v>
      </c>
      <c r="AD244" s="34">
        <v>0</v>
      </c>
      <c r="AE244" s="34">
        <v>1</v>
      </c>
      <c r="AF244" s="37">
        <v>1</v>
      </c>
      <c r="AG244" s="106">
        <v>1</v>
      </c>
      <c r="AH244" s="115"/>
    </row>
    <row r="245" spans="1:34" s="25" customFormat="1" ht="15" customHeight="1">
      <c r="A245" s="86">
        <v>330</v>
      </c>
      <c r="B245" s="57" t="s">
        <v>785</v>
      </c>
      <c r="C245" s="57" t="s">
        <v>57</v>
      </c>
      <c r="D245" s="56">
        <v>5</v>
      </c>
      <c r="E245" s="87" t="s">
        <v>83</v>
      </c>
      <c r="F245" s="78" t="s">
        <v>49</v>
      </c>
      <c r="G245" s="58" t="s">
        <v>786</v>
      </c>
      <c r="H245" s="59">
        <v>46022</v>
      </c>
      <c r="I245" s="59" t="s">
        <v>38</v>
      </c>
      <c r="J245" s="60" t="s">
        <v>787</v>
      </c>
      <c r="K245" s="83" t="s">
        <v>40</v>
      </c>
      <c r="L245" s="94" t="s">
        <v>33</v>
      </c>
      <c r="M245" s="170">
        <f t="shared" si="41"/>
        <v>12</v>
      </c>
      <c r="N245" s="174">
        <v>6</v>
      </c>
      <c r="O245" s="175">
        <v>6</v>
      </c>
      <c r="P245" s="181">
        <f t="shared" si="42"/>
        <v>6</v>
      </c>
      <c r="Q245" s="158">
        <f t="shared" si="34"/>
        <v>3</v>
      </c>
      <c r="R245" s="158">
        <f t="shared" si="35"/>
        <v>3</v>
      </c>
      <c r="S245" s="34">
        <v>0</v>
      </c>
      <c r="T245" s="34">
        <v>0</v>
      </c>
      <c r="U245" s="34">
        <v>3</v>
      </c>
      <c r="V245" s="34">
        <v>0</v>
      </c>
      <c r="W245" s="34">
        <v>0</v>
      </c>
      <c r="X245" s="35">
        <v>3</v>
      </c>
      <c r="Y245" s="157">
        <f t="shared" si="43"/>
        <v>6</v>
      </c>
      <c r="Z245" s="158">
        <f t="shared" si="36"/>
        <v>3</v>
      </c>
      <c r="AA245" s="158">
        <f t="shared" si="37"/>
        <v>3</v>
      </c>
      <c r="AB245" s="34">
        <v>1</v>
      </c>
      <c r="AC245" s="34">
        <v>1</v>
      </c>
      <c r="AD245" s="34">
        <v>1</v>
      </c>
      <c r="AE245" s="34">
        <v>1</v>
      </c>
      <c r="AF245" s="37">
        <v>1</v>
      </c>
      <c r="AG245" s="106">
        <v>1</v>
      </c>
      <c r="AH245" s="115"/>
    </row>
    <row r="246" spans="1:34" s="25" customFormat="1" ht="15" customHeight="1">
      <c r="A246" s="86">
        <v>331</v>
      </c>
      <c r="B246" s="57" t="s">
        <v>788</v>
      </c>
      <c r="C246" s="57" t="s">
        <v>35</v>
      </c>
      <c r="D246" s="56">
        <v>17</v>
      </c>
      <c r="E246" s="87" t="s">
        <v>146</v>
      </c>
      <c r="F246" s="78" t="s">
        <v>28</v>
      </c>
      <c r="G246" s="58" t="s">
        <v>789</v>
      </c>
      <c r="H246" s="59">
        <v>46018</v>
      </c>
      <c r="I246" s="59" t="s">
        <v>38</v>
      </c>
      <c r="J246" s="64" t="s">
        <v>790</v>
      </c>
      <c r="K246" s="95" t="s">
        <v>40</v>
      </c>
      <c r="L246" s="94" t="s">
        <v>33</v>
      </c>
      <c r="M246" s="170">
        <f t="shared" si="41"/>
        <v>10</v>
      </c>
      <c r="N246" s="174">
        <v>10</v>
      </c>
      <c r="O246" s="175">
        <v>0</v>
      </c>
      <c r="P246" s="181">
        <f t="shared" si="42"/>
        <v>5</v>
      </c>
      <c r="Q246" s="158">
        <f t="shared" si="34"/>
        <v>5</v>
      </c>
      <c r="R246" s="158">
        <f t="shared" si="35"/>
        <v>0</v>
      </c>
      <c r="S246" s="34">
        <v>1</v>
      </c>
      <c r="T246" s="34">
        <v>0</v>
      </c>
      <c r="U246" s="34">
        <v>4</v>
      </c>
      <c r="V246" s="34">
        <v>0</v>
      </c>
      <c r="W246" s="34">
        <v>0</v>
      </c>
      <c r="X246" s="35">
        <v>0</v>
      </c>
      <c r="Y246" s="157">
        <f t="shared" si="43"/>
        <v>5</v>
      </c>
      <c r="Z246" s="158">
        <f t="shared" si="36"/>
        <v>5</v>
      </c>
      <c r="AA246" s="158">
        <f t="shared" si="37"/>
        <v>0</v>
      </c>
      <c r="AB246" s="34">
        <v>0</v>
      </c>
      <c r="AC246" s="34">
        <v>1</v>
      </c>
      <c r="AD246" s="34">
        <v>4</v>
      </c>
      <c r="AE246" s="34">
        <v>0</v>
      </c>
      <c r="AF246" s="37">
        <v>0</v>
      </c>
      <c r="AG246" s="106">
        <v>0</v>
      </c>
      <c r="AH246" s="115"/>
    </row>
    <row r="247" spans="1:34" s="25" customFormat="1" ht="15" customHeight="1">
      <c r="A247" s="86">
        <v>333</v>
      </c>
      <c r="B247" s="57" t="s">
        <v>42</v>
      </c>
      <c r="C247" s="57" t="s">
        <v>26</v>
      </c>
      <c r="D247" s="56">
        <v>10</v>
      </c>
      <c r="E247" s="87" t="s">
        <v>42</v>
      </c>
      <c r="F247" s="78" t="s">
        <v>28</v>
      </c>
      <c r="G247" s="58" t="s">
        <v>791</v>
      </c>
      <c r="H247" s="59">
        <v>46002</v>
      </c>
      <c r="I247" s="59" t="s">
        <v>38</v>
      </c>
      <c r="J247" s="60" t="s">
        <v>792</v>
      </c>
      <c r="K247" s="95" t="s">
        <v>45</v>
      </c>
      <c r="L247" s="94" t="s">
        <v>33</v>
      </c>
      <c r="M247" s="170">
        <f t="shared" si="41"/>
        <v>14</v>
      </c>
      <c r="N247" s="174">
        <v>7</v>
      </c>
      <c r="O247" s="175">
        <v>7</v>
      </c>
      <c r="P247" s="181">
        <f t="shared" si="42"/>
        <v>7</v>
      </c>
      <c r="Q247" s="158">
        <f t="shared" si="34"/>
        <v>4</v>
      </c>
      <c r="R247" s="158">
        <f t="shared" si="35"/>
        <v>3</v>
      </c>
      <c r="S247" s="34">
        <v>1</v>
      </c>
      <c r="T247" s="34">
        <v>0</v>
      </c>
      <c r="U247" s="34">
        <v>3</v>
      </c>
      <c r="V247" s="34">
        <v>0</v>
      </c>
      <c r="W247" s="34">
        <v>0</v>
      </c>
      <c r="X247" s="35">
        <v>3</v>
      </c>
      <c r="Y247" s="157">
        <f t="shared" si="43"/>
        <v>7</v>
      </c>
      <c r="Z247" s="158">
        <f t="shared" si="36"/>
        <v>3</v>
      </c>
      <c r="AA247" s="158">
        <f t="shared" si="37"/>
        <v>4</v>
      </c>
      <c r="AB247" s="34">
        <v>0</v>
      </c>
      <c r="AC247" s="34">
        <v>1</v>
      </c>
      <c r="AD247" s="34">
        <v>2</v>
      </c>
      <c r="AE247" s="34">
        <v>1</v>
      </c>
      <c r="AF247" s="37">
        <v>1</v>
      </c>
      <c r="AG247" s="106">
        <v>2</v>
      </c>
      <c r="AH247" s="115"/>
    </row>
    <row r="248" spans="1:34" s="25" customFormat="1" ht="15" customHeight="1">
      <c r="A248" s="86">
        <v>335</v>
      </c>
      <c r="B248" s="57" t="s">
        <v>793</v>
      </c>
      <c r="C248" s="57" t="s">
        <v>57</v>
      </c>
      <c r="D248" s="56">
        <v>6</v>
      </c>
      <c r="E248" s="87" t="s">
        <v>58</v>
      </c>
      <c r="F248" s="78" t="s">
        <v>28</v>
      </c>
      <c r="G248" s="58" t="s">
        <v>794</v>
      </c>
      <c r="H248" s="59">
        <v>46002</v>
      </c>
      <c r="I248" s="59" t="s">
        <v>38</v>
      </c>
      <c r="J248" s="60" t="s">
        <v>795</v>
      </c>
      <c r="K248" s="95" t="s">
        <v>40</v>
      </c>
      <c r="L248" s="94" t="s">
        <v>33</v>
      </c>
      <c r="M248" s="170">
        <f t="shared" si="41"/>
        <v>10</v>
      </c>
      <c r="N248" s="174">
        <v>5</v>
      </c>
      <c r="O248" s="175">
        <v>5</v>
      </c>
      <c r="P248" s="181">
        <f t="shared" si="42"/>
        <v>5</v>
      </c>
      <c r="Q248" s="158">
        <f t="shared" si="34"/>
        <v>2</v>
      </c>
      <c r="R248" s="158">
        <f t="shared" si="35"/>
        <v>3</v>
      </c>
      <c r="S248" s="34">
        <v>0</v>
      </c>
      <c r="T248" s="34">
        <v>0</v>
      </c>
      <c r="U248" s="34">
        <v>2</v>
      </c>
      <c r="V248" s="34">
        <v>0</v>
      </c>
      <c r="W248" s="34">
        <v>0</v>
      </c>
      <c r="X248" s="35">
        <v>3</v>
      </c>
      <c r="Y248" s="159">
        <f t="shared" si="43"/>
        <v>5</v>
      </c>
      <c r="Z248" s="158">
        <f t="shared" si="36"/>
        <v>3</v>
      </c>
      <c r="AA248" s="158">
        <f t="shared" si="37"/>
        <v>2</v>
      </c>
      <c r="AB248" s="34">
        <v>1</v>
      </c>
      <c r="AC248" s="34">
        <v>1</v>
      </c>
      <c r="AD248" s="34">
        <v>1</v>
      </c>
      <c r="AE248" s="34">
        <v>1</v>
      </c>
      <c r="AF248" s="37">
        <v>1</v>
      </c>
      <c r="AG248" s="106">
        <v>0</v>
      </c>
      <c r="AH248" s="115"/>
    </row>
    <row r="249" spans="1:34" s="25" customFormat="1" ht="15" customHeight="1">
      <c r="A249" s="86">
        <v>336</v>
      </c>
      <c r="B249" s="57" t="s">
        <v>796</v>
      </c>
      <c r="C249" s="57" t="s">
        <v>26</v>
      </c>
      <c r="D249" s="56">
        <v>9</v>
      </c>
      <c r="E249" s="87" t="s">
        <v>27</v>
      </c>
      <c r="F249" s="78" t="s">
        <v>28</v>
      </c>
      <c r="G249" s="58" t="s">
        <v>797</v>
      </c>
      <c r="H249" s="59">
        <v>45912</v>
      </c>
      <c r="I249" s="59" t="s">
        <v>38</v>
      </c>
      <c r="J249" s="60" t="s">
        <v>798</v>
      </c>
      <c r="K249" s="95" t="s">
        <v>32</v>
      </c>
      <c r="L249" s="94" t="s">
        <v>33</v>
      </c>
      <c r="M249" s="170">
        <f t="shared" ref="M249:M276" si="44">N249+O249</f>
        <v>12</v>
      </c>
      <c r="N249" s="174">
        <v>12</v>
      </c>
      <c r="O249" s="175">
        <v>0</v>
      </c>
      <c r="P249" s="181">
        <f t="shared" si="42"/>
        <v>6</v>
      </c>
      <c r="Q249" s="158">
        <f t="shared" si="34"/>
        <v>6</v>
      </c>
      <c r="R249" s="158">
        <f t="shared" si="35"/>
        <v>0</v>
      </c>
      <c r="S249" s="34">
        <v>0</v>
      </c>
      <c r="T249" s="34">
        <v>0</v>
      </c>
      <c r="U249" s="34">
        <v>6</v>
      </c>
      <c r="V249" s="34">
        <v>0</v>
      </c>
      <c r="W249" s="34">
        <v>0</v>
      </c>
      <c r="X249" s="35">
        <v>0</v>
      </c>
      <c r="Y249" s="157">
        <f t="shared" si="43"/>
        <v>6</v>
      </c>
      <c r="Z249" s="158">
        <f t="shared" si="36"/>
        <v>6</v>
      </c>
      <c r="AA249" s="158">
        <f t="shared" si="37"/>
        <v>0</v>
      </c>
      <c r="AB249" s="34">
        <v>2</v>
      </c>
      <c r="AC249" s="34">
        <v>2</v>
      </c>
      <c r="AD249" s="34">
        <v>2</v>
      </c>
      <c r="AE249" s="34">
        <v>0</v>
      </c>
      <c r="AF249" s="37">
        <v>0</v>
      </c>
      <c r="AG249" s="106">
        <v>0</v>
      </c>
      <c r="AH249" s="115"/>
    </row>
    <row r="250" spans="1:34" s="25" customFormat="1" ht="15" customHeight="1">
      <c r="A250" s="86">
        <v>337</v>
      </c>
      <c r="B250" s="57" t="s">
        <v>799</v>
      </c>
      <c r="C250" s="57" t="s">
        <v>26</v>
      </c>
      <c r="D250" s="56">
        <v>9</v>
      </c>
      <c r="E250" s="87" t="s">
        <v>27</v>
      </c>
      <c r="F250" s="78" t="s">
        <v>28</v>
      </c>
      <c r="G250" s="58" t="s">
        <v>800</v>
      </c>
      <c r="H250" s="59">
        <v>46014</v>
      </c>
      <c r="I250" s="59" t="s">
        <v>38</v>
      </c>
      <c r="J250" s="60" t="s">
        <v>801</v>
      </c>
      <c r="K250" s="95" t="s">
        <v>45</v>
      </c>
      <c r="L250" s="94" t="s">
        <v>33</v>
      </c>
      <c r="M250" s="170">
        <f t="shared" si="44"/>
        <v>14</v>
      </c>
      <c r="N250" s="174">
        <v>7</v>
      </c>
      <c r="O250" s="175">
        <v>7</v>
      </c>
      <c r="P250" s="181">
        <f t="shared" si="42"/>
        <v>8</v>
      </c>
      <c r="Q250" s="158">
        <f t="shared" si="34"/>
        <v>4</v>
      </c>
      <c r="R250" s="158">
        <f t="shared" si="35"/>
        <v>4</v>
      </c>
      <c r="S250" s="34">
        <v>0</v>
      </c>
      <c r="T250" s="34">
        <v>0</v>
      </c>
      <c r="U250" s="34">
        <v>4</v>
      </c>
      <c r="V250" s="34">
        <v>0</v>
      </c>
      <c r="W250" s="34">
        <v>0</v>
      </c>
      <c r="X250" s="35">
        <v>4</v>
      </c>
      <c r="Y250" s="157">
        <f t="shared" si="43"/>
        <v>6</v>
      </c>
      <c r="Z250" s="158">
        <f t="shared" si="36"/>
        <v>3</v>
      </c>
      <c r="AA250" s="158">
        <f t="shared" si="37"/>
        <v>3</v>
      </c>
      <c r="AB250" s="34">
        <v>1</v>
      </c>
      <c r="AC250" s="34">
        <v>1</v>
      </c>
      <c r="AD250" s="34">
        <v>1</v>
      </c>
      <c r="AE250" s="34">
        <v>1</v>
      </c>
      <c r="AF250" s="37">
        <v>1</v>
      </c>
      <c r="AG250" s="106">
        <v>1</v>
      </c>
      <c r="AH250" s="115"/>
    </row>
    <row r="251" spans="1:34" s="25" customFormat="1" ht="15" customHeight="1">
      <c r="A251" s="86">
        <v>338</v>
      </c>
      <c r="B251" s="57" t="s">
        <v>802</v>
      </c>
      <c r="C251" s="57" t="s">
        <v>57</v>
      </c>
      <c r="D251" s="56">
        <v>5</v>
      </c>
      <c r="E251" s="87" t="s">
        <v>83</v>
      </c>
      <c r="F251" s="78" t="s">
        <v>28</v>
      </c>
      <c r="G251" s="58" t="s">
        <v>803</v>
      </c>
      <c r="H251" s="59">
        <v>45994</v>
      </c>
      <c r="I251" s="59" t="s">
        <v>38</v>
      </c>
      <c r="J251" s="60" t="s">
        <v>804</v>
      </c>
      <c r="K251" s="95" t="s">
        <v>40</v>
      </c>
      <c r="L251" s="94" t="s">
        <v>33</v>
      </c>
      <c r="M251" s="170">
        <f t="shared" si="44"/>
        <v>10</v>
      </c>
      <c r="N251" s="174">
        <v>5</v>
      </c>
      <c r="O251" s="175">
        <v>5</v>
      </c>
      <c r="P251" s="181">
        <f t="shared" si="42"/>
        <v>5</v>
      </c>
      <c r="Q251" s="158">
        <f t="shared" si="34"/>
        <v>2</v>
      </c>
      <c r="R251" s="158">
        <f t="shared" si="35"/>
        <v>3</v>
      </c>
      <c r="S251" s="34">
        <v>0</v>
      </c>
      <c r="T251" s="34">
        <v>0</v>
      </c>
      <c r="U251" s="34">
        <v>2</v>
      </c>
      <c r="V251" s="34">
        <v>0</v>
      </c>
      <c r="W251" s="34">
        <v>1</v>
      </c>
      <c r="X251" s="35">
        <v>2</v>
      </c>
      <c r="Y251" s="155">
        <f t="shared" si="43"/>
        <v>5</v>
      </c>
      <c r="Z251" s="158">
        <f t="shared" si="36"/>
        <v>3</v>
      </c>
      <c r="AA251" s="158">
        <f t="shared" si="37"/>
        <v>2</v>
      </c>
      <c r="AB251" s="34">
        <v>1</v>
      </c>
      <c r="AC251" s="34">
        <v>1</v>
      </c>
      <c r="AD251" s="34">
        <v>1</v>
      </c>
      <c r="AE251" s="34">
        <v>1</v>
      </c>
      <c r="AF251" s="37">
        <v>0</v>
      </c>
      <c r="AG251" s="106">
        <v>1</v>
      </c>
      <c r="AH251" s="115"/>
    </row>
    <row r="252" spans="1:34" s="25" customFormat="1" ht="15" customHeight="1">
      <c r="A252" s="86">
        <v>339</v>
      </c>
      <c r="B252" s="57" t="s">
        <v>805</v>
      </c>
      <c r="C252" s="57" t="s">
        <v>35</v>
      </c>
      <c r="D252" s="56">
        <v>15</v>
      </c>
      <c r="E252" s="87" t="s">
        <v>36</v>
      </c>
      <c r="F252" s="78" t="s">
        <v>28</v>
      </c>
      <c r="G252" s="58" t="s">
        <v>806</v>
      </c>
      <c r="H252" s="59">
        <v>46010</v>
      </c>
      <c r="I252" s="59" t="s">
        <v>38</v>
      </c>
      <c r="J252" s="60" t="s">
        <v>807</v>
      </c>
      <c r="K252" s="95" t="s">
        <v>40</v>
      </c>
      <c r="L252" s="94" t="s">
        <v>33</v>
      </c>
      <c r="M252" s="170">
        <f t="shared" si="44"/>
        <v>12</v>
      </c>
      <c r="N252" s="174">
        <v>6</v>
      </c>
      <c r="O252" s="175">
        <v>6</v>
      </c>
      <c r="P252" s="181">
        <f t="shared" si="42"/>
        <v>6</v>
      </c>
      <c r="Q252" s="158">
        <f t="shared" si="34"/>
        <v>3</v>
      </c>
      <c r="R252" s="158">
        <f t="shared" si="35"/>
        <v>3</v>
      </c>
      <c r="S252" s="34">
        <v>0</v>
      </c>
      <c r="T252" s="34">
        <v>0</v>
      </c>
      <c r="U252" s="34">
        <v>3</v>
      </c>
      <c r="V252" s="34">
        <v>0</v>
      </c>
      <c r="W252" s="34">
        <v>0</v>
      </c>
      <c r="X252" s="35">
        <v>3</v>
      </c>
      <c r="Y252" s="157">
        <f t="shared" si="43"/>
        <v>6</v>
      </c>
      <c r="Z252" s="158">
        <f t="shared" si="36"/>
        <v>3</v>
      </c>
      <c r="AA252" s="158">
        <f t="shared" si="37"/>
        <v>3</v>
      </c>
      <c r="AB252" s="34">
        <v>1</v>
      </c>
      <c r="AC252" s="34">
        <v>1</v>
      </c>
      <c r="AD252" s="34">
        <v>1</v>
      </c>
      <c r="AE252" s="34">
        <v>1</v>
      </c>
      <c r="AF252" s="37">
        <v>1</v>
      </c>
      <c r="AG252" s="106">
        <v>1</v>
      </c>
      <c r="AH252" s="115"/>
    </row>
    <row r="253" spans="1:34" s="25" customFormat="1" ht="15" customHeight="1">
      <c r="A253" s="86">
        <v>340</v>
      </c>
      <c r="B253" s="57" t="s">
        <v>808</v>
      </c>
      <c r="C253" s="57" t="s">
        <v>35</v>
      </c>
      <c r="D253" s="56">
        <v>17</v>
      </c>
      <c r="E253" s="87" t="s">
        <v>146</v>
      </c>
      <c r="F253" s="78" t="s">
        <v>28</v>
      </c>
      <c r="G253" s="58" t="s">
        <v>809</v>
      </c>
      <c r="H253" s="59">
        <v>45971</v>
      </c>
      <c r="I253" s="59" t="s">
        <v>38</v>
      </c>
      <c r="J253" s="64" t="s">
        <v>810</v>
      </c>
      <c r="K253" s="96" t="s">
        <v>40</v>
      </c>
      <c r="L253" s="94" t="s">
        <v>33</v>
      </c>
      <c r="M253" s="170">
        <f t="shared" si="44"/>
        <v>14</v>
      </c>
      <c r="N253" s="174">
        <v>7</v>
      </c>
      <c r="O253" s="175">
        <v>7</v>
      </c>
      <c r="P253" s="181">
        <f t="shared" si="42"/>
        <v>7</v>
      </c>
      <c r="Q253" s="158">
        <f t="shared" si="34"/>
        <v>3</v>
      </c>
      <c r="R253" s="158">
        <f t="shared" si="35"/>
        <v>4</v>
      </c>
      <c r="S253" s="34">
        <v>0</v>
      </c>
      <c r="T253" s="34">
        <v>1</v>
      </c>
      <c r="U253" s="34">
        <v>2</v>
      </c>
      <c r="V253" s="34">
        <v>1</v>
      </c>
      <c r="W253" s="34">
        <v>0</v>
      </c>
      <c r="X253" s="35">
        <v>3</v>
      </c>
      <c r="Y253" s="157">
        <f t="shared" si="43"/>
        <v>7</v>
      </c>
      <c r="Z253" s="158">
        <f t="shared" si="36"/>
        <v>4</v>
      </c>
      <c r="AA253" s="158">
        <f t="shared" si="37"/>
        <v>3</v>
      </c>
      <c r="AB253" s="34">
        <v>1</v>
      </c>
      <c r="AC253" s="34">
        <v>0</v>
      </c>
      <c r="AD253" s="34">
        <v>3</v>
      </c>
      <c r="AE253" s="34">
        <v>0</v>
      </c>
      <c r="AF253" s="37">
        <v>1</v>
      </c>
      <c r="AG253" s="106">
        <v>2</v>
      </c>
      <c r="AH253" s="115"/>
    </row>
    <row r="254" spans="1:34" s="25" customFormat="1" ht="15" customHeight="1">
      <c r="A254" s="86">
        <v>341</v>
      </c>
      <c r="B254" s="57" t="s">
        <v>811</v>
      </c>
      <c r="C254" s="57" t="s">
        <v>47</v>
      </c>
      <c r="D254" s="56">
        <v>24</v>
      </c>
      <c r="E254" s="87" t="s">
        <v>163</v>
      </c>
      <c r="F254" s="78" t="s">
        <v>28</v>
      </c>
      <c r="G254" s="58" t="s">
        <v>812</v>
      </c>
      <c r="H254" s="59">
        <v>45989</v>
      </c>
      <c r="I254" s="59" t="s">
        <v>38</v>
      </c>
      <c r="J254" s="60" t="s">
        <v>813</v>
      </c>
      <c r="K254" s="83" t="s">
        <v>40</v>
      </c>
      <c r="L254" s="94" t="s">
        <v>33</v>
      </c>
      <c r="M254" s="170">
        <f t="shared" si="44"/>
        <v>12</v>
      </c>
      <c r="N254" s="174">
        <v>6</v>
      </c>
      <c r="O254" s="175">
        <v>6</v>
      </c>
      <c r="P254" s="181">
        <f t="shared" si="42"/>
        <v>6</v>
      </c>
      <c r="Q254" s="158">
        <f t="shared" si="34"/>
        <v>3</v>
      </c>
      <c r="R254" s="158">
        <f t="shared" si="35"/>
        <v>3</v>
      </c>
      <c r="S254" s="34">
        <v>0</v>
      </c>
      <c r="T254" s="34">
        <v>0</v>
      </c>
      <c r="U254" s="34">
        <v>3</v>
      </c>
      <c r="V254" s="34">
        <v>0</v>
      </c>
      <c r="W254" s="34">
        <v>0</v>
      </c>
      <c r="X254" s="35">
        <v>3</v>
      </c>
      <c r="Y254" s="157">
        <f t="shared" si="43"/>
        <v>6</v>
      </c>
      <c r="Z254" s="158">
        <f t="shared" si="36"/>
        <v>3</v>
      </c>
      <c r="AA254" s="158">
        <f t="shared" si="37"/>
        <v>3</v>
      </c>
      <c r="AB254" s="34">
        <v>1</v>
      </c>
      <c r="AC254" s="34">
        <v>1</v>
      </c>
      <c r="AD254" s="34">
        <v>1</v>
      </c>
      <c r="AE254" s="34">
        <v>1</v>
      </c>
      <c r="AF254" s="37">
        <v>1</v>
      </c>
      <c r="AG254" s="106">
        <v>1</v>
      </c>
      <c r="AH254" s="115"/>
    </row>
    <row r="255" spans="1:34" s="25" customFormat="1" ht="15" customHeight="1">
      <c r="A255" s="86">
        <v>343</v>
      </c>
      <c r="B255" s="57" t="s">
        <v>814</v>
      </c>
      <c r="C255" s="57" t="s">
        <v>57</v>
      </c>
      <c r="D255" s="56">
        <v>8</v>
      </c>
      <c r="E255" s="87" t="s">
        <v>142</v>
      </c>
      <c r="F255" s="78" t="s">
        <v>28</v>
      </c>
      <c r="G255" s="58" t="s">
        <v>815</v>
      </c>
      <c r="H255" s="59">
        <v>46010</v>
      </c>
      <c r="I255" s="59" t="s">
        <v>38</v>
      </c>
      <c r="J255" s="60" t="s">
        <v>816</v>
      </c>
      <c r="K255" s="95" t="s">
        <v>45</v>
      </c>
      <c r="L255" s="94" t="s">
        <v>33</v>
      </c>
      <c r="M255" s="170">
        <f t="shared" si="44"/>
        <v>12</v>
      </c>
      <c r="N255" s="174">
        <v>6</v>
      </c>
      <c r="O255" s="175">
        <v>6</v>
      </c>
      <c r="P255" s="181">
        <f t="shared" si="42"/>
        <v>6</v>
      </c>
      <c r="Q255" s="158">
        <f t="shared" si="34"/>
        <v>3</v>
      </c>
      <c r="R255" s="158">
        <f t="shared" si="35"/>
        <v>3</v>
      </c>
      <c r="S255" s="34">
        <v>0</v>
      </c>
      <c r="T255" s="34">
        <v>0</v>
      </c>
      <c r="U255" s="34">
        <v>3</v>
      </c>
      <c r="V255" s="34">
        <v>0</v>
      </c>
      <c r="W255" s="34">
        <v>0</v>
      </c>
      <c r="X255" s="35">
        <v>3</v>
      </c>
      <c r="Y255" s="157">
        <f t="shared" si="43"/>
        <v>6</v>
      </c>
      <c r="Z255" s="158">
        <f t="shared" si="36"/>
        <v>3</v>
      </c>
      <c r="AA255" s="158">
        <f t="shared" si="37"/>
        <v>3</v>
      </c>
      <c r="AB255" s="34">
        <v>1</v>
      </c>
      <c r="AC255" s="34">
        <v>1</v>
      </c>
      <c r="AD255" s="34">
        <v>1</v>
      </c>
      <c r="AE255" s="34">
        <v>1</v>
      </c>
      <c r="AF255" s="37">
        <v>1</v>
      </c>
      <c r="AG255" s="106">
        <v>1</v>
      </c>
      <c r="AH255" s="115"/>
    </row>
    <row r="256" spans="1:34" s="25" customFormat="1" ht="15" customHeight="1">
      <c r="A256" s="86">
        <v>344</v>
      </c>
      <c r="B256" s="57" t="s">
        <v>817</v>
      </c>
      <c r="C256" s="57" t="s">
        <v>47</v>
      </c>
      <c r="D256" s="56">
        <v>24</v>
      </c>
      <c r="E256" s="87" t="s">
        <v>163</v>
      </c>
      <c r="F256" s="78" t="s">
        <v>28</v>
      </c>
      <c r="G256" s="58" t="s">
        <v>818</v>
      </c>
      <c r="H256" s="59">
        <v>46010</v>
      </c>
      <c r="I256" s="59" t="s">
        <v>38</v>
      </c>
      <c r="J256" s="60" t="s">
        <v>819</v>
      </c>
      <c r="K256" s="95" t="s">
        <v>40</v>
      </c>
      <c r="L256" s="94" t="s">
        <v>33</v>
      </c>
      <c r="M256" s="170">
        <f t="shared" si="44"/>
        <v>10</v>
      </c>
      <c r="N256" s="174">
        <v>5</v>
      </c>
      <c r="O256" s="175">
        <v>5</v>
      </c>
      <c r="P256" s="181">
        <f t="shared" si="42"/>
        <v>5</v>
      </c>
      <c r="Q256" s="158">
        <f t="shared" si="34"/>
        <v>2</v>
      </c>
      <c r="R256" s="158">
        <f t="shared" si="35"/>
        <v>3</v>
      </c>
      <c r="S256" s="34">
        <v>0</v>
      </c>
      <c r="T256" s="34">
        <v>0</v>
      </c>
      <c r="U256" s="34">
        <v>2</v>
      </c>
      <c r="V256" s="34">
        <v>0</v>
      </c>
      <c r="W256" s="34">
        <v>0</v>
      </c>
      <c r="X256" s="35">
        <v>3</v>
      </c>
      <c r="Y256" s="157">
        <f t="shared" si="43"/>
        <v>5</v>
      </c>
      <c r="Z256" s="158">
        <f t="shared" si="36"/>
        <v>3</v>
      </c>
      <c r="AA256" s="158">
        <f t="shared" si="37"/>
        <v>2</v>
      </c>
      <c r="AB256" s="34">
        <v>1</v>
      </c>
      <c r="AC256" s="34">
        <v>1</v>
      </c>
      <c r="AD256" s="34">
        <v>1</v>
      </c>
      <c r="AE256" s="34">
        <v>1</v>
      </c>
      <c r="AF256" s="37">
        <v>1</v>
      </c>
      <c r="AG256" s="106">
        <v>0</v>
      </c>
      <c r="AH256" s="115"/>
    </row>
    <row r="257" spans="1:34" s="25" customFormat="1" ht="15" customHeight="1">
      <c r="A257" s="86">
        <v>345</v>
      </c>
      <c r="B257" s="57" t="s">
        <v>820</v>
      </c>
      <c r="C257" s="57" t="s">
        <v>57</v>
      </c>
      <c r="D257" s="56">
        <v>7</v>
      </c>
      <c r="E257" s="87" t="s">
        <v>79</v>
      </c>
      <c r="F257" s="78" t="s">
        <v>28</v>
      </c>
      <c r="G257" s="58" t="s">
        <v>821</v>
      </c>
      <c r="H257" s="59">
        <v>46002</v>
      </c>
      <c r="I257" s="59" t="s">
        <v>38</v>
      </c>
      <c r="J257" s="60" t="s">
        <v>822</v>
      </c>
      <c r="K257" s="95" t="s">
        <v>40</v>
      </c>
      <c r="L257" s="94" t="s">
        <v>33</v>
      </c>
      <c r="M257" s="170">
        <f t="shared" si="44"/>
        <v>8</v>
      </c>
      <c r="N257" s="174">
        <v>7</v>
      </c>
      <c r="O257" s="175">
        <v>1</v>
      </c>
      <c r="P257" s="181">
        <f t="shared" si="42"/>
        <v>4</v>
      </c>
      <c r="Q257" s="158">
        <f t="shared" si="34"/>
        <v>3</v>
      </c>
      <c r="R257" s="158">
        <f t="shared" si="35"/>
        <v>1</v>
      </c>
      <c r="S257" s="34">
        <v>0</v>
      </c>
      <c r="T257" s="34">
        <v>0</v>
      </c>
      <c r="U257" s="34">
        <v>3</v>
      </c>
      <c r="V257" s="34">
        <v>1</v>
      </c>
      <c r="W257" s="34">
        <v>0</v>
      </c>
      <c r="X257" s="35">
        <v>0</v>
      </c>
      <c r="Y257" s="157">
        <f t="shared" si="43"/>
        <v>4</v>
      </c>
      <c r="Z257" s="158">
        <f t="shared" si="36"/>
        <v>4</v>
      </c>
      <c r="AA257" s="158">
        <f t="shared" si="37"/>
        <v>0</v>
      </c>
      <c r="AB257" s="34">
        <v>1</v>
      </c>
      <c r="AC257" s="34">
        <v>1</v>
      </c>
      <c r="AD257" s="34">
        <v>2</v>
      </c>
      <c r="AE257" s="34">
        <v>0</v>
      </c>
      <c r="AF257" s="37">
        <v>0</v>
      </c>
      <c r="AG257" s="106">
        <v>0</v>
      </c>
      <c r="AH257" s="115"/>
    </row>
    <row r="258" spans="1:34" s="25" customFormat="1" ht="16.5" customHeight="1">
      <c r="A258" s="86">
        <v>346</v>
      </c>
      <c r="B258" s="57" t="s">
        <v>823</v>
      </c>
      <c r="C258" s="57" t="s">
        <v>35</v>
      </c>
      <c r="D258" s="56">
        <v>17</v>
      </c>
      <c r="E258" s="87" t="s">
        <v>146</v>
      </c>
      <c r="F258" s="78" t="s">
        <v>28</v>
      </c>
      <c r="G258" s="58" t="s">
        <v>824</v>
      </c>
      <c r="H258" s="59">
        <v>45971</v>
      </c>
      <c r="I258" s="59" t="s">
        <v>38</v>
      </c>
      <c r="J258" s="60" t="s">
        <v>825</v>
      </c>
      <c r="K258" s="95" t="s">
        <v>45</v>
      </c>
      <c r="L258" s="98" t="s">
        <v>33</v>
      </c>
      <c r="M258" s="170">
        <f t="shared" si="44"/>
        <v>12</v>
      </c>
      <c r="N258" s="174">
        <v>6</v>
      </c>
      <c r="O258" s="175">
        <v>6</v>
      </c>
      <c r="P258" s="181">
        <f t="shared" si="42"/>
        <v>6</v>
      </c>
      <c r="Q258" s="158">
        <f t="shared" si="34"/>
        <v>3</v>
      </c>
      <c r="R258" s="158">
        <f t="shared" si="35"/>
        <v>3</v>
      </c>
      <c r="S258" s="34">
        <v>0</v>
      </c>
      <c r="T258" s="34">
        <v>0</v>
      </c>
      <c r="U258" s="34">
        <v>3</v>
      </c>
      <c r="V258" s="34">
        <v>0</v>
      </c>
      <c r="W258" s="34">
        <v>0</v>
      </c>
      <c r="X258" s="35">
        <v>3</v>
      </c>
      <c r="Y258" s="157">
        <f t="shared" si="43"/>
        <v>6</v>
      </c>
      <c r="Z258" s="158">
        <f t="shared" si="36"/>
        <v>3</v>
      </c>
      <c r="AA258" s="158">
        <f t="shared" si="37"/>
        <v>3</v>
      </c>
      <c r="AB258" s="34">
        <v>1</v>
      </c>
      <c r="AC258" s="34">
        <v>1</v>
      </c>
      <c r="AD258" s="34">
        <v>1</v>
      </c>
      <c r="AE258" s="34">
        <v>1</v>
      </c>
      <c r="AF258" s="37">
        <v>1</v>
      </c>
      <c r="AG258" s="106">
        <v>1</v>
      </c>
      <c r="AH258" s="115"/>
    </row>
    <row r="259" spans="1:34" s="25" customFormat="1" ht="15" customHeight="1">
      <c r="A259" s="86">
        <v>347</v>
      </c>
      <c r="B259" s="57" t="s">
        <v>826</v>
      </c>
      <c r="C259" s="57" t="s">
        <v>35</v>
      </c>
      <c r="D259" s="56">
        <v>12</v>
      </c>
      <c r="E259" s="87" t="s">
        <v>207</v>
      </c>
      <c r="F259" s="80" t="s">
        <v>28</v>
      </c>
      <c r="G259" s="58" t="s">
        <v>827</v>
      </c>
      <c r="H259" s="59">
        <v>46022</v>
      </c>
      <c r="I259" s="59" t="s">
        <v>30</v>
      </c>
      <c r="J259" s="64" t="s">
        <v>828</v>
      </c>
      <c r="K259" s="95" t="s">
        <v>40</v>
      </c>
      <c r="L259" s="100" t="s">
        <v>33</v>
      </c>
      <c r="M259" s="170">
        <f t="shared" si="44"/>
        <v>12</v>
      </c>
      <c r="N259" s="174">
        <v>6</v>
      </c>
      <c r="O259" s="175">
        <v>6</v>
      </c>
      <c r="P259" s="181">
        <f t="shared" si="42"/>
        <v>6</v>
      </c>
      <c r="Q259" s="158">
        <f t="shared" si="34"/>
        <v>3</v>
      </c>
      <c r="R259" s="158">
        <f t="shared" si="35"/>
        <v>3</v>
      </c>
      <c r="S259" s="34">
        <v>0</v>
      </c>
      <c r="T259" s="34">
        <v>0</v>
      </c>
      <c r="U259" s="34">
        <v>3</v>
      </c>
      <c r="V259" s="34">
        <v>0</v>
      </c>
      <c r="W259" s="34">
        <v>0</v>
      </c>
      <c r="X259" s="35">
        <v>3</v>
      </c>
      <c r="Y259" s="157">
        <f t="shared" si="43"/>
        <v>6</v>
      </c>
      <c r="Z259" s="158">
        <f t="shared" si="36"/>
        <v>3</v>
      </c>
      <c r="AA259" s="158">
        <f t="shared" si="37"/>
        <v>3</v>
      </c>
      <c r="AB259" s="34">
        <v>1</v>
      </c>
      <c r="AC259" s="34">
        <v>1</v>
      </c>
      <c r="AD259" s="34">
        <v>1</v>
      </c>
      <c r="AE259" s="34">
        <v>1</v>
      </c>
      <c r="AF259" s="37">
        <v>1</v>
      </c>
      <c r="AG259" s="106">
        <v>1</v>
      </c>
      <c r="AH259" s="115"/>
    </row>
    <row r="260" spans="1:34" s="25" customFormat="1" ht="15" customHeight="1">
      <c r="A260" s="86">
        <v>348</v>
      </c>
      <c r="B260" s="57" t="s">
        <v>829</v>
      </c>
      <c r="C260" s="57" t="s">
        <v>47</v>
      </c>
      <c r="D260" s="56">
        <v>24</v>
      </c>
      <c r="E260" s="87" t="s">
        <v>163</v>
      </c>
      <c r="F260" s="78" t="s">
        <v>28</v>
      </c>
      <c r="G260" s="58" t="s">
        <v>830</v>
      </c>
      <c r="H260" s="59">
        <v>45989</v>
      </c>
      <c r="I260" s="59" t="s">
        <v>38</v>
      </c>
      <c r="J260" s="60" t="s">
        <v>831</v>
      </c>
      <c r="K260" s="95" t="s">
        <v>40</v>
      </c>
      <c r="L260" s="94" t="s">
        <v>33</v>
      </c>
      <c r="M260" s="170">
        <f t="shared" si="44"/>
        <v>14</v>
      </c>
      <c r="N260" s="174">
        <v>7</v>
      </c>
      <c r="O260" s="175">
        <v>7</v>
      </c>
      <c r="P260" s="181">
        <f t="shared" si="42"/>
        <v>6</v>
      </c>
      <c r="Q260" s="158">
        <f t="shared" si="34"/>
        <v>3</v>
      </c>
      <c r="R260" s="158">
        <f t="shared" si="35"/>
        <v>3</v>
      </c>
      <c r="S260" s="34">
        <v>0</v>
      </c>
      <c r="T260" s="34">
        <v>0</v>
      </c>
      <c r="U260" s="34">
        <v>3</v>
      </c>
      <c r="V260" s="34">
        <v>0</v>
      </c>
      <c r="W260" s="34">
        <v>0</v>
      </c>
      <c r="X260" s="35">
        <v>3</v>
      </c>
      <c r="Y260" s="157">
        <f t="shared" si="43"/>
        <v>8</v>
      </c>
      <c r="Z260" s="158">
        <f t="shared" si="36"/>
        <v>4</v>
      </c>
      <c r="AA260" s="158">
        <f t="shared" si="37"/>
        <v>4</v>
      </c>
      <c r="AB260" s="34">
        <v>1</v>
      </c>
      <c r="AC260" s="34">
        <v>1</v>
      </c>
      <c r="AD260" s="34">
        <v>2</v>
      </c>
      <c r="AE260" s="34">
        <v>1</v>
      </c>
      <c r="AF260" s="37">
        <v>1</v>
      </c>
      <c r="AG260" s="106">
        <v>2</v>
      </c>
      <c r="AH260" s="115"/>
    </row>
    <row r="261" spans="1:34" s="25" customFormat="1" ht="15" customHeight="1">
      <c r="A261" s="86">
        <v>349</v>
      </c>
      <c r="B261" s="57" t="s">
        <v>832</v>
      </c>
      <c r="C261" s="57" t="s">
        <v>57</v>
      </c>
      <c r="D261" s="56">
        <v>6</v>
      </c>
      <c r="E261" s="87" t="s">
        <v>58</v>
      </c>
      <c r="F261" s="78" t="s">
        <v>28</v>
      </c>
      <c r="G261" s="58" t="s">
        <v>833</v>
      </c>
      <c r="H261" s="59">
        <v>46022</v>
      </c>
      <c r="I261" s="59" t="s">
        <v>38</v>
      </c>
      <c r="J261" s="64" t="s">
        <v>834</v>
      </c>
      <c r="K261" s="95" t="s">
        <v>40</v>
      </c>
      <c r="L261" s="94" t="s">
        <v>33</v>
      </c>
      <c r="M261" s="170">
        <f t="shared" si="44"/>
        <v>12</v>
      </c>
      <c r="N261" s="174">
        <v>6</v>
      </c>
      <c r="O261" s="175">
        <v>6</v>
      </c>
      <c r="P261" s="181">
        <f t="shared" si="42"/>
        <v>5</v>
      </c>
      <c r="Q261" s="158">
        <f t="shared" si="34"/>
        <v>2</v>
      </c>
      <c r="R261" s="158">
        <f t="shared" si="35"/>
        <v>3</v>
      </c>
      <c r="S261" s="34">
        <v>0</v>
      </c>
      <c r="T261" s="34">
        <v>0</v>
      </c>
      <c r="U261" s="34">
        <v>2</v>
      </c>
      <c r="V261" s="34">
        <v>0</v>
      </c>
      <c r="W261" s="34">
        <v>0</v>
      </c>
      <c r="X261" s="35">
        <v>3</v>
      </c>
      <c r="Y261" s="157">
        <f t="shared" si="43"/>
        <v>7</v>
      </c>
      <c r="Z261" s="158">
        <f t="shared" si="36"/>
        <v>4</v>
      </c>
      <c r="AA261" s="158">
        <f t="shared" si="37"/>
        <v>3</v>
      </c>
      <c r="AB261" s="34">
        <v>1</v>
      </c>
      <c r="AC261" s="34">
        <v>1</v>
      </c>
      <c r="AD261" s="34">
        <v>2</v>
      </c>
      <c r="AE261" s="34">
        <v>1</v>
      </c>
      <c r="AF261" s="37">
        <v>1</v>
      </c>
      <c r="AG261" s="106">
        <v>1</v>
      </c>
      <c r="AH261" s="115"/>
    </row>
    <row r="262" spans="1:34" s="26" customFormat="1" ht="12.75" customHeight="1">
      <c r="A262" s="86">
        <v>350</v>
      </c>
      <c r="B262" s="57" t="s">
        <v>835</v>
      </c>
      <c r="C262" s="57" t="s">
        <v>35</v>
      </c>
      <c r="D262" s="56">
        <v>21</v>
      </c>
      <c r="E262" s="87" t="s">
        <v>75</v>
      </c>
      <c r="F262" s="78" t="s">
        <v>28</v>
      </c>
      <c r="G262" s="58" t="s">
        <v>836</v>
      </c>
      <c r="H262" s="59">
        <v>45989</v>
      </c>
      <c r="I262" s="59" t="s">
        <v>38</v>
      </c>
      <c r="J262" s="60" t="s">
        <v>837</v>
      </c>
      <c r="K262" s="95" t="s">
        <v>40</v>
      </c>
      <c r="L262" s="94" t="s">
        <v>33</v>
      </c>
      <c r="M262" s="170">
        <f t="shared" si="44"/>
        <v>12</v>
      </c>
      <c r="N262" s="174">
        <v>6</v>
      </c>
      <c r="O262" s="175">
        <v>6</v>
      </c>
      <c r="P262" s="181">
        <f t="shared" si="42"/>
        <v>6</v>
      </c>
      <c r="Q262" s="158">
        <f t="shared" ref="Q262:Q275" si="45">S262+T262+U262</f>
        <v>3</v>
      </c>
      <c r="R262" s="158">
        <f t="shared" ref="R262:R325" si="46">V262+W262+X262</f>
        <v>3</v>
      </c>
      <c r="S262" s="34">
        <v>0</v>
      </c>
      <c r="T262" s="34">
        <v>0</v>
      </c>
      <c r="U262" s="34">
        <v>3</v>
      </c>
      <c r="V262" s="34">
        <v>0</v>
      </c>
      <c r="W262" s="34">
        <v>0</v>
      </c>
      <c r="X262" s="35">
        <v>3</v>
      </c>
      <c r="Y262" s="157">
        <f t="shared" si="43"/>
        <v>6</v>
      </c>
      <c r="Z262" s="158">
        <f t="shared" ref="Z262:Z276" si="47">AB262+AC262+AD262</f>
        <v>3</v>
      </c>
      <c r="AA262" s="158">
        <f t="shared" ref="AA262:AA276" si="48">AE262+AF262+AG262</f>
        <v>3</v>
      </c>
      <c r="AB262" s="34">
        <v>1</v>
      </c>
      <c r="AC262" s="34">
        <v>1</v>
      </c>
      <c r="AD262" s="34">
        <v>1</v>
      </c>
      <c r="AE262" s="34">
        <v>1</v>
      </c>
      <c r="AF262" s="37">
        <v>1</v>
      </c>
      <c r="AG262" s="106">
        <v>1</v>
      </c>
      <c r="AH262" s="114"/>
    </row>
    <row r="263" spans="1:34" s="25" customFormat="1" ht="15" customHeight="1">
      <c r="A263" s="86">
        <v>351</v>
      </c>
      <c r="B263" s="57" t="s">
        <v>838</v>
      </c>
      <c r="C263" s="57" t="s">
        <v>47</v>
      </c>
      <c r="D263" s="56">
        <v>16</v>
      </c>
      <c r="E263" s="87" t="s">
        <v>53</v>
      </c>
      <c r="F263" s="78" t="s">
        <v>28</v>
      </c>
      <c r="G263" s="58" t="s">
        <v>839</v>
      </c>
      <c r="H263" s="59">
        <v>45790</v>
      </c>
      <c r="I263" s="59" t="s">
        <v>38</v>
      </c>
      <c r="J263" s="60" t="s">
        <v>840</v>
      </c>
      <c r="K263" s="95" t="s">
        <v>40</v>
      </c>
      <c r="L263" s="94" t="s">
        <v>33</v>
      </c>
      <c r="M263" s="170">
        <f t="shared" si="44"/>
        <v>14</v>
      </c>
      <c r="N263" s="174">
        <v>7</v>
      </c>
      <c r="O263" s="175">
        <v>7</v>
      </c>
      <c r="P263" s="181">
        <f t="shared" si="42"/>
        <v>6</v>
      </c>
      <c r="Q263" s="158">
        <f t="shared" si="45"/>
        <v>3</v>
      </c>
      <c r="R263" s="158">
        <f t="shared" si="46"/>
        <v>3</v>
      </c>
      <c r="S263" s="34">
        <v>0</v>
      </c>
      <c r="T263" s="34">
        <v>0</v>
      </c>
      <c r="U263" s="34">
        <v>3</v>
      </c>
      <c r="V263" s="34">
        <v>0</v>
      </c>
      <c r="W263" s="34">
        <v>0</v>
      </c>
      <c r="X263" s="35">
        <v>3</v>
      </c>
      <c r="Y263" s="157">
        <f t="shared" si="43"/>
        <v>8</v>
      </c>
      <c r="Z263" s="158">
        <f t="shared" si="47"/>
        <v>4</v>
      </c>
      <c r="AA263" s="158">
        <f t="shared" si="48"/>
        <v>4</v>
      </c>
      <c r="AB263" s="34">
        <v>1</v>
      </c>
      <c r="AC263" s="34">
        <v>1</v>
      </c>
      <c r="AD263" s="34">
        <v>2</v>
      </c>
      <c r="AE263" s="34">
        <v>1</v>
      </c>
      <c r="AF263" s="37">
        <v>1</v>
      </c>
      <c r="AG263" s="106">
        <v>2</v>
      </c>
      <c r="AH263" s="115"/>
    </row>
    <row r="264" spans="1:34" s="25" customFormat="1" ht="15" customHeight="1">
      <c r="A264" s="86">
        <v>352</v>
      </c>
      <c r="B264" s="57" t="s">
        <v>841</v>
      </c>
      <c r="C264" s="57" t="s">
        <v>57</v>
      </c>
      <c r="D264" s="56">
        <v>5</v>
      </c>
      <c r="E264" s="87" t="s">
        <v>83</v>
      </c>
      <c r="F264" s="78" t="s">
        <v>28</v>
      </c>
      <c r="G264" s="58" t="s">
        <v>842</v>
      </c>
      <c r="H264" s="59">
        <v>46021</v>
      </c>
      <c r="I264" s="59" t="s">
        <v>38</v>
      </c>
      <c r="J264" s="64" t="s">
        <v>843</v>
      </c>
      <c r="K264" s="95" t="s">
        <v>40</v>
      </c>
      <c r="L264" s="94" t="s">
        <v>33</v>
      </c>
      <c r="M264" s="170">
        <f t="shared" si="44"/>
        <v>10</v>
      </c>
      <c r="N264" s="174">
        <v>5</v>
      </c>
      <c r="O264" s="175">
        <v>5</v>
      </c>
      <c r="P264" s="181">
        <f t="shared" si="42"/>
        <v>5</v>
      </c>
      <c r="Q264" s="158">
        <f t="shared" si="45"/>
        <v>2</v>
      </c>
      <c r="R264" s="158">
        <f t="shared" si="46"/>
        <v>3</v>
      </c>
      <c r="S264" s="34">
        <v>0</v>
      </c>
      <c r="T264" s="34">
        <v>0</v>
      </c>
      <c r="U264" s="34">
        <v>2</v>
      </c>
      <c r="V264" s="34">
        <v>0</v>
      </c>
      <c r="W264" s="34">
        <v>0</v>
      </c>
      <c r="X264" s="35">
        <v>3</v>
      </c>
      <c r="Y264" s="157">
        <f t="shared" si="43"/>
        <v>5</v>
      </c>
      <c r="Z264" s="158">
        <f t="shared" si="47"/>
        <v>3</v>
      </c>
      <c r="AA264" s="158">
        <f t="shared" si="48"/>
        <v>2</v>
      </c>
      <c r="AB264" s="34">
        <v>1</v>
      </c>
      <c r="AC264" s="34">
        <v>1</v>
      </c>
      <c r="AD264" s="34">
        <v>1</v>
      </c>
      <c r="AE264" s="34">
        <v>1</v>
      </c>
      <c r="AF264" s="37">
        <v>1</v>
      </c>
      <c r="AG264" s="106">
        <v>0</v>
      </c>
      <c r="AH264" s="115"/>
    </row>
    <row r="265" spans="1:34" s="25" customFormat="1" ht="15" customHeight="1">
      <c r="A265" s="86">
        <v>353</v>
      </c>
      <c r="B265" s="57" t="s">
        <v>844</v>
      </c>
      <c r="C265" s="57" t="s">
        <v>47</v>
      </c>
      <c r="D265" s="56">
        <v>24</v>
      </c>
      <c r="E265" s="87" t="s">
        <v>163</v>
      </c>
      <c r="F265" s="78" t="s">
        <v>49</v>
      </c>
      <c r="G265" s="58" t="s">
        <v>845</v>
      </c>
      <c r="H265" s="59">
        <v>46022</v>
      </c>
      <c r="I265" s="59" t="s">
        <v>38</v>
      </c>
      <c r="J265" s="60" t="s">
        <v>846</v>
      </c>
      <c r="K265" s="96" t="s">
        <v>40</v>
      </c>
      <c r="L265" s="94" t="s">
        <v>33</v>
      </c>
      <c r="M265" s="170">
        <f t="shared" si="44"/>
        <v>12</v>
      </c>
      <c r="N265" s="174">
        <v>6</v>
      </c>
      <c r="O265" s="175">
        <v>6</v>
      </c>
      <c r="P265" s="181">
        <f t="shared" si="42"/>
        <v>6</v>
      </c>
      <c r="Q265" s="158">
        <f t="shared" si="45"/>
        <v>3</v>
      </c>
      <c r="R265" s="158">
        <f t="shared" si="46"/>
        <v>3</v>
      </c>
      <c r="S265" s="34">
        <v>0</v>
      </c>
      <c r="T265" s="34">
        <v>0</v>
      </c>
      <c r="U265" s="34">
        <v>3</v>
      </c>
      <c r="V265" s="34">
        <v>0</v>
      </c>
      <c r="W265" s="34">
        <v>0</v>
      </c>
      <c r="X265" s="35">
        <v>3</v>
      </c>
      <c r="Y265" s="157">
        <f t="shared" si="43"/>
        <v>6</v>
      </c>
      <c r="Z265" s="158">
        <f t="shared" si="47"/>
        <v>3</v>
      </c>
      <c r="AA265" s="158">
        <f t="shared" si="48"/>
        <v>3</v>
      </c>
      <c r="AB265" s="34">
        <v>1</v>
      </c>
      <c r="AC265" s="34">
        <v>1</v>
      </c>
      <c r="AD265" s="34">
        <v>1</v>
      </c>
      <c r="AE265" s="34">
        <v>1</v>
      </c>
      <c r="AF265" s="37">
        <v>1</v>
      </c>
      <c r="AG265" s="106">
        <v>1</v>
      </c>
      <c r="AH265" s="115"/>
    </row>
    <row r="266" spans="1:34" s="25" customFormat="1" ht="15" customHeight="1">
      <c r="A266" s="86">
        <v>354</v>
      </c>
      <c r="B266" s="57" t="s">
        <v>847</v>
      </c>
      <c r="C266" s="57" t="s">
        <v>70</v>
      </c>
      <c r="D266" s="56">
        <v>4</v>
      </c>
      <c r="E266" s="87" t="s">
        <v>71</v>
      </c>
      <c r="F266" s="78" t="s">
        <v>28</v>
      </c>
      <c r="G266" s="58" t="s">
        <v>848</v>
      </c>
      <c r="H266" s="59">
        <v>46014</v>
      </c>
      <c r="I266" s="59" t="s">
        <v>38</v>
      </c>
      <c r="J266" s="60" t="s">
        <v>849</v>
      </c>
      <c r="K266" s="83" t="s">
        <v>40</v>
      </c>
      <c r="L266" s="94" t="s">
        <v>33</v>
      </c>
      <c r="M266" s="170">
        <f t="shared" si="44"/>
        <v>12</v>
      </c>
      <c r="N266" s="174">
        <v>6</v>
      </c>
      <c r="O266" s="175">
        <v>6</v>
      </c>
      <c r="P266" s="181">
        <f t="shared" si="42"/>
        <v>6</v>
      </c>
      <c r="Q266" s="158">
        <f t="shared" si="45"/>
        <v>3</v>
      </c>
      <c r="R266" s="158">
        <f t="shared" si="46"/>
        <v>3</v>
      </c>
      <c r="S266" s="34">
        <v>0</v>
      </c>
      <c r="T266" s="34">
        <v>0</v>
      </c>
      <c r="U266" s="34">
        <v>3</v>
      </c>
      <c r="V266" s="34">
        <v>0</v>
      </c>
      <c r="W266" s="34">
        <v>0</v>
      </c>
      <c r="X266" s="35">
        <v>3</v>
      </c>
      <c r="Y266" s="157">
        <f t="shared" si="43"/>
        <v>6</v>
      </c>
      <c r="Z266" s="158">
        <f t="shared" si="47"/>
        <v>3</v>
      </c>
      <c r="AA266" s="158">
        <f t="shared" si="48"/>
        <v>3</v>
      </c>
      <c r="AB266" s="34">
        <v>1</v>
      </c>
      <c r="AC266" s="34">
        <v>1</v>
      </c>
      <c r="AD266" s="34">
        <v>1</v>
      </c>
      <c r="AE266" s="34">
        <v>1</v>
      </c>
      <c r="AF266" s="37">
        <v>1</v>
      </c>
      <c r="AG266" s="106">
        <v>1</v>
      </c>
      <c r="AH266" s="115"/>
    </row>
    <row r="267" spans="1:34" s="25" customFormat="1" ht="15" customHeight="1">
      <c r="A267" s="86">
        <v>355</v>
      </c>
      <c r="B267" s="57" t="s">
        <v>850</v>
      </c>
      <c r="C267" s="57" t="s">
        <v>70</v>
      </c>
      <c r="D267" s="56">
        <v>4</v>
      </c>
      <c r="E267" s="87" t="s">
        <v>71</v>
      </c>
      <c r="F267" s="78" t="s">
        <v>28</v>
      </c>
      <c r="G267" s="58" t="s">
        <v>851</v>
      </c>
      <c r="H267" s="59">
        <v>46020</v>
      </c>
      <c r="I267" s="59" t="s">
        <v>38</v>
      </c>
      <c r="J267" s="64" t="s">
        <v>852</v>
      </c>
      <c r="K267" s="95" t="s">
        <v>40</v>
      </c>
      <c r="L267" s="94" t="s">
        <v>33</v>
      </c>
      <c r="M267" s="170">
        <f t="shared" si="44"/>
        <v>10</v>
      </c>
      <c r="N267" s="174">
        <v>5</v>
      </c>
      <c r="O267" s="175">
        <v>5</v>
      </c>
      <c r="P267" s="181">
        <f t="shared" si="42"/>
        <v>5</v>
      </c>
      <c r="Q267" s="158">
        <f t="shared" si="45"/>
        <v>3</v>
      </c>
      <c r="R267" s="158">
        <f t="shared" si="46"/>
        <v>2</v>
      </c>
      <c r="S267" s="34">
        <v>0</v>
      </c>
      <c r="T267" s="34">
        <v>0</v>
      </c>
      <c r="U267" s="34">
        <v>3</v>
      </c>
      <c r="V267" s="34">
        <v>0</v>
      </c>
      <c r="W267" s="34">
        <v>0</v>
      </c>
      <c r="X267" s="35">
        <v>2</v>
      </c>
      <c r="Y267" s="157">
        <f t="shared" si="43"/>
        <v>5</v>
      </c>
      <c r="Z267" s="158">
        <f t="shared" si="47"/>
        <v>2</v>
      </c>
      <c r="AA267" s="158">
        <f t="shared" si="48"/>
        <v>3</v>
      </c>
      <c r="AB267" s="34">
        <v>1</v>
      </c>
      <c r="AC267" s="34">
        <v>1</v>
      </c>
      <c r="AD267" s="34">
        <v>0</v>
      </c>
      <c r="AE267" s="34">
        <v>1</v>
      </c>
      <c r="AF267" s="37">
        <v>1</v>
      </c>
      <c r="AG267" s="106">
        <v>1</v>
      </c>
      <c r="AH267" s="115"/>
    </row>
    <row r="268" spans="1:34" s="25" customFormat="1" ht="15" customHeight="1">
      <c r="A268" s="86">
        <v>356</v>
      </c>
      <c r="B268" s="57" t="s">
        <v>853</v>
      </c>
      <c r="C268" s="57" t="s">
        <v>35</v>
      </c>
      <c r="D268" s="56">
        <v>17</v>
      </c>
      <c r="E268" s="87" t="s">
        <v>146</v>
      </c>
      <c r="F268" s="78" t="s">
        <v>49</v>
      </c>
      <c r="G268" s="58" t="s">
        <v>854</v>
      </c>
      <c r="H268" s="59">
        <v>46022</v>
      </c>
      <c r="I268" s="59" t="s">
        <v>38</v>
      </c>
      <c r="J268" s="60" t="s">
        <v>855</v>
      </c>
      <c r="K268" s="95" t="s">
        <v>40</v>
      </c>
      <c r="L268" s="94" t="s">
        <v>33</v>
      </c>
      <c r="M268" s="170">
        <f t="shared" si="44"/>
        <v>12</v>
      </c>
      <c r="N268" s="174">
        <v>10</v>
      </c>
      <c r="O268" s="175">
        <v>2</v>
      </c>
      <c r="P268" s="181">
        <f t="shared" si="42"/>
        <v>6</v>
      </c>
      <c r="Q268" s="158">
        <f t="shared" si="45"/>
        <v>5</v>
      </c>
      <c r="R268" s="158">
        <f t="shared" si="46"/>
        <v>1</v>
      </c>
      <c r="S268" s="34">
        <v>0</v>
      </c>
      <c r="T268" s="34">
        <v>0</v>
      </c>
      <c r="U268" s="34">
        <v>5</v>
      </c>
      <c r="V268" s="34">
        <v>0</v>
      </c>
      <c r="W268" s="34">
        <v>1</v>
      </c>
      <c r="X268" s="35">
        <v>0</v>
      </c>
      <c r="Y268" s="157">
        <f t="shared" si="43"/>
        <v>6</v>
      </c>
      <c r="Z268" s="158">
        <f t="shared" si="47"/>
        <v>5</v>
      </c>
      <c r="AA268" s="158">
        <f t="shared" si="48"/>
        <v>1</v>
      </c>
      <c r="AB268" s="34">
        <v>1</v>
      </c>
      <c r="AC268" s="34">
        <v>1</v>
      </c>
      <c r="AD268" s="34">
        <v>3</v>
      </c>
      <c r="AE268" s="34">
        <v>1</v>
      </c>
      <c r="AF268" s="37">
        <v>0</v>
      </c>
      <c r="AG268" s="106">
        <v>0</v>
      </c>
      <c r="AH268" s="115"/>
    </row>
    <row r="269" spans="1:34" s="25" customFormat="1" ht="15" customHeight="1">
      <c r="A269" s="86">
        <v>357</v>
      </c>
      <c r="B269" s="57" t="s">
        <v>856</v>
      </c>
      <c r="C269" s="57" t="s">
        <v>47</v>
      </c>
      <c r="D269" s="56">
        <v>18</v>
      </c>
      <c r="E269" s="87" t="s">
        <v>48</v>
      </c>
      <c r="F269" s="78" t="s">
        <v>28</v>
      </c>
      <c r="G269" s="58" t="s">
        <v>857</v>
      </c>
      <c r="H269" s="59">
        <v>45971</v>
      </c>
      <c r="I269" s="59" t="s">
        <v>38</v>
      </c>
      <c r="J269" s="60" t="s">
        <v>858</v>
      </c>
      <c r="K269" s="95" t="s">
        <v>40</v>
      </c>
      <c r="L269" s="94" t="s">
        <v>33</v>
      </c>
      <c r="M269" s="170">
        <f t="shared" si="44"/>
        <v>12</v>
      </c>
      <c r="N269" s="174">
        <v>6</v>
      </c>
      <c r="O269" s="175">
        <v>6</v>
      </c>
      <c r="P269" s="181">
        <f t="shared" si="42"/>
        <v>6</v>
      </c>
      <c r="Q269" s="158">
        <f t="shared" si="45"/>
        <v>3</v>
      </c>
      <c r="R269" s="158">
        <f t="shared" si="46"/>
        <v>3</v>
      </c>
      <c r="S269" s="34">
        <v>0</v>
      </c>
      <c r="T269" s="34">
        <v>0</v>
      </c>
      <c r="U269" s="34">
        <v>3</v>
      </c>
      <c r="V269" s="34">
        <v>0</v>
      </c>
      <c r="W269" s="34">
        <v>0</v>
      </c>
      <c r="X269" s="35">
        <v>3</v>
      </c>
      <c r="Y269" s="157">
        <f t="shared" si="43"/>
        <v>6</v>
      </c>
      <c r="Z269" s="158">
        <f t="shared" si="47"/>
        <v>3</v>
      </c>
      <c r="AA269" s="158">
        <f t="shared" si="48"/>
        <v>3</v>
      </c>
      <c r="AB269" s="34">
        <v>1</v>
      </c>
      <c r="AC269" s="34">
        <v>1</v>
      </c>
      <c r="AD269" s="34">
        <v>1</v>
      </c>
      <c r="AE269" s="34">
        <v>1</v>
      </c>
      <c r="AF269" s="37">
        <v>1</v>
      </c>
      <c r="AG269" s="106">
        <v>1</v>
      </c>
      <c r="AH269" s="115"/>
    </row>
    <row r="270" spans="1:34" s="27" customFormat="1" ht="15" customHeight="1">
      <c r="A270" s="86">
        <v>358</v>
      </c>
      <c r="B270" s="57" t="s">
        <v>859</v>
      </c>
      <c r="C270" s="57" t="s">
        <v>35</v>
      </c>
      <c r="D270" s="56">
        <v>16</v>
      </c>
      <c r="E270" s="87" t="s">
        <v>53</v>
      </c>
      <c r="F270" s="78" t="s">
        <v>28</v>
      </c>
      <c r="G270" s="58" t="s">
        <v>860</v>
      </c>
      <c r="H270" s="59">
        <v>46021</v>
      </c>
      <c r="I270" s="59" t="s">
        <v>38</v>
      </c>
      <c r="J270" s="64" t="s">
        <v>861</v>
      </c>
      <c r="K270" s="95" t="s">
        <v>40</v>
      </c>
      <c r="L270" s="94" t="s">
        <v>33</v>
      </c>
      <c r="M270" s="170">
        <f t="shared" si="44"/>
        <v>7</v>
      </c>
      <c r="N270" s="174">
        <v>7</v>
      </c>
      <c r="O270" s="175">
        <v>0</v>
      </c>
      <c r="P270" s="181">
        <f t="shared" si="42"/>
        <v>3</v>
      </c>
      <c r="Q270" s="158">
        <f t="shared" si="45"/>
        <v>3</v>
      </c>
      <c r="R270" s="158">
        <f t="shared" si="46"/>
        <v>0</v>
      </c>
      <c r="S270" s="34">
        <v>0</v>
      </c>
      <c r="T270" s="34">
        <v>0</v>
      </c>
      <c r="U270" s="34">
        <v>3</v>
      </c>
      <c r="V270" s="34">
        <v>0</v>
      </c>
      <c r="W270" s="34">
        <v>0</v>
      </c>
      <c r="X270" s="35">
        <v>0</v>
      </c>
      <c r="Y270" s="157">
        <f t="shared" si="43"/>
        <v>4</v>
      </c>
      <c r="Z270" s="158">
        <f t="shared" si="47"/>
        <v>4</v>
      </c>
      <c r="AA270" s="158">
        <f t="shared" si="48"/>
        <v>0</v>
      </c>
      <c r="AB270" s="34">
        <v>1</v>
      </c>
      <c r="AC270" s="34">
        <v>1</v>
      </c>
      <c r="AD270" s="34">
        <v>2</v>
      </c>
      <c r="AE270" s="34">
        <v>0</v>
      </c>
      <c r="AF270" s="37">
        <v>0</v>
      </c>
      <c r="AG270" s="106">
        <v>0</v>
      </c>
      <c r="AH270" s="116"/>
    </row>
    <row r="271" spans="1:34" s="25" customFormat="1" ht="15" customHeight="1">
      <c r="A271" s="86">
        <v>359</v>
      </c>
      <c r="B271" s="57" t="s">
        <v>862</v>
      </c>
      <c r="C271" s="57" t="s">
        <v>26</v>
      </c>
      <c r="D271" s="56">
        <v>9</v>
      </c>
      <c r="E271" s="87" t="s">
        <v>27</v>
      </c>
      <c r="F271" s="78" t="s">
        <v>28</v>
      </c>
      <c r="G271" s="58" t="s">
        <v>863</v>
      </c>
      <c r="H271" s="59">
        <v>45960</v>
      </c>
      <c r="I271" s="59" t="s">
        <v>38</v>
      </c>
      <c r="J271" s="60" t="s">
        <v>864</v>
      </c>
      <c r="K271" s="95" t="s">
        <v>45</v>
      </c>
      <c r="L271" s="94" t="s">
        <v>33</v>
      </c>
      <c r="M271" s="170">
        <f t="shared" si="44"/>
        <v>14</v>
      </c>
      <c r="N271" s="174">
        <v>7</v>
      </c>
      <c r="O271" s="175">
        <v>7</v>
      </c>
      <c r="P271" s="181">
        <f t="shared" ref="P271:P276" si="49">Q271+R271</f>
        <v>6</v>
      </c>
      <c r="Q271" s="158">
        <f t="shared" si="45"/>
        <v>3</v>
      </c>
      <c r="R271" s="158">
        <f t="shared" si="46"/>
        <v>3</v>
      </c>
      <c r="S271" s="34">
        <v>0</v>
      </c>
      <c r="T271" s="34">
        <v>0</v>
      </c>
      <c r="U271" s="34">
        <v>3</v>
      </c>
      <c r="V271" s="34">
        <v>0</v>
      </c>
      <c r="W271" s="34">
        <v>0</v>
      </c>
      <c r="X271" s="35">
        <v>3</v>
      </c>
      <c r="Y271" s="157">
        <f t="shared" ref="Y271:Y276" si="50">Z271+AA271</f>
        <v>8</v>
      </c>
      <c r="Z271" s="158">
        <f t="shared" si="47"/>
        <v>4</v>
      </c>
      <c r="AA271" s="158">
        <f t="shared" si="48"/>
        <v>4</v>
      </c>
      <c r="AB271" s="34">
        <v>1</v>
      </c>
      <c r="AC271" s="34">
        <v>1</v>
      </c>
      <c r="AD271" s="34">
        <v>2</v>
      </c>
      <c r="AE271" s="34">
        <v>1</v>
      </c>
      <c r="AF271" s="37">
        <v>1</v>
      </c>
      <c r="AG271" s="106">
        <v>2</v>
      </c>
      <c r="AH271" s="115"/>
    </row>
    <row r="272" spans="1:34" s="25" customFormat="1" ht="15" customHeight="1">
      <c r="A272" s="86">
        <v>361</v>
      </c>
      <c r="B272" s="57" t="s">
        <v>865</v>
      </c>
      <c r="C272" s="57" t="s">
        <v>47</v>
      </c>
      <c r="D272" s="56">
        <v>24</v>
      </c>
      <c r="E272" s="87" t="s">
        <v>163</v>
      </c>
      <c r="F272" s="78" t="s">
        <v>49</v>
      </c>
      <c r="G272" s="58" t="s">
        <v>866</v>
      </c>
      <c r="H272" s="59">
        <v>46002</v>
      </c>
      <c r="I272" s="59" t="s">
        <v>38</v>
      </c>
      <c r="J272" s="68" t="s">
        <v>867</v>
      </c>
      <c r="K272" s="96" t="s">
        <v>40</v>
      </c>
      <c r="L272" s="94" t="s">
        <v>33</v>
      </c>
      <c r="M272" s="170">
        <f t="shared" si="44"/>
        <v>14</v>
      </c>
      <c r="N272" s="174">
        <v>7</v>
      </c>
      <c r="O272" s="175">
        <v>7</v>
      </c>
      <c r="P272" s="181">
        <f t="shared" si="49"/>
        <v>6</v>
      </c>
      <c r="Q272" s="158">
        <f t="shared" si="45"/>
        <v>3</v>
      </c>
      <c r="R272" s="158">
        <f t="shared" si="46"/>
        <v>3</v>
      </c>
      <c r="S272" s="34">
        <v>0</v>
      </c>
      <c r="T272" s="34">
        <v>0</v>
      </c>
      <c r="U272" s="34">
        <v>3</v>
      </c>
      <c r="V272" s="34">
        <v>0</v>
      </c>
      <c r="W272" s="34">
        <v>0</v>
      </c>
      <c r="X272" s="35">
        <v>3</v>
      </c>
      <c r="Y272" s="157">
        <f t="shared" si="50"/>
        <v>8</v>
      </c>
      <c r="Z272" s="158">
        <f t="shared" si="47"/>
        <v>4</v>
      </c>
      <c r="AA272" s="158">
        <f t="shared" si="48"/>
        <v>4</v>
      </c>
      <c r="AB272" s="34">
        <v>1</v>
      </c>
      <c r="AC272" s="34">
        <v>1</v>
      </c>
      <c r="AD272" s="34">
        <v>2</v>
      </c>
      <c r="AE272" s="34">
        <v>1</v>
      </c>
      <c r="AF272" s="37">
        <v>1</v>
      </c>
      <c r="AG272" s="106">
        <v>2</v>
      </c>
      <c r="AH272" s="115"/>
    </row>
    <row r="273" spans="1:34" s="25" customFormat="1" ht="15" customHeight="1">
      <c r="A273" s="86">
        <v>362</v>
      </c>
      <c r="B273" s="57" t="s">
        <v>868</v>
      </c>
      <c r="C273" s="57" t="s">
        <v>47</v>
      </c>
      <c r="D273" s="56">
        <v>24</v>
      </c>
      <c r="E273" s="87" t="s">
        <v>163</v>
      </c>
      <c r="F273" s="78" t="s">
        <v>28</v>
      </c>
      <c r="G273" s="58" t="s">
        <v>869</v>
      </c>
      <c r="H273" s="59">
        <v>45971</v>
      </c>
      <c r="I273" s="59" t="s">
        <v>38</v>
      </c>
      <c r="J273" s="60" t="s">
        <v>870</v>
      </c>
      <c r="K273" s="83" t="s">
        <v>40</v>
      </c>
      <c r="L273" s="94" t="s">
        <v>33</v>
      </c>
      <c r="M273" s="170">
        <f t="shared" si="44"/>
        <v>12</v>
      </c>
      <c r="N273" s="174">
        <v>6</v>
      </c>
      <c r="O273" s="175">
        <v>6</v>
      </c>
      <c r="P273" s="181">
        <f t="shared" si="49"/>
        <v>6</v>
      </c>
      <c r="Q273" s="158">
        <f t="shared" si="45"/>
        <v>3</v>
      </c>
      <c r="R273" s="158">
        <f t="shared" si="46"/>
        <v>3</v>
      </c>
      <c r="S273" s="34">
        <v>0</v>
      </c>
      <c r="T273" s="34">
        <v>0</v>
      </c>
      <c r="U273" s="34">
        <v>3</v>
      </c>
      <c r="V273" s="34">
        <v>0</v>
      </c>
      <c r="W273" s="34">
        <v>0</v>
      </c>
      <c r="X273" s="35">
        <v>3</v>
      </c>
      <c r="Y273" s="157">
        <f t="shared" si="50"/>
        <v>6</v>
      </c>
      <c r="Z273" s="158">
        <f t="shared" si="47"/>
        <v>3</v>
      </c>
      <c r="AA273" s="158">
        <f t="shared" si="48"/>
        <v>3</v>
      </c>
      <c r="AB273" s="34">
        <v>1</v>
      </c>
      <c r="AC273" s="34">
        <v>1</v>
      </c>
      <c r="AD273" s="34">
        <v>1</v>
      </c>
      <c r="AE273" s="34">
        <v>1</v>
      </c>
      <c r="AF273" s="37">
        <v>1</v>
      </c>
      <c r="AG273" s="106">
        <v>1</v>
      </c>
      <c r="AH273" s="115"/>
    </row>
    <row r="274" spans="1:34" s="25" customFormat="1" ht="15" customHeight="1">
      <c r="A274" s="86">
        <v>363</v>
      </c>
      <c r="B274" s="57" t="s">
        <v>871</v>
      </c>
      <c r="C274" s="57" t="s">
        <v>26</v>
      </c>
      <c r="D274" s="56">
        <v>9</v>
      </c>
      <c r="E274" s="87" t="s">
        <v>27</v>
      </c>
      <c r="F274" s="78" t="s">
        <v>28</v>
      </c>
      <c r="G274" s="58" t="s">
        <v>872</v>
      </c>
      <c r="H274" s="59">
        <v>45971</v>
      </c>
      <c r="I274" s="59" t="s">
        <v>38</v>
      </c>
      <c r="J274" s="60" t="s">
        <v>873</v>
      </c>
      <c r="K274" s="95" t="s">
        <v>32</v>
      </c>
      <c r="L274" s="94" t="s">
        <v>33</v>
      </c>
      <c r="M274" s="170">
        <f t="shared" si="44"/>
        <v>24</v>
      </c>
      <c r="N274" s="174">
        <v>24</v>
      </c>
      <c r="O274" s="175">
        <v>0</v>
      </c>
      <c r="P274" s="181">
        <f t="shared" si="49"/>
        <v>12</v>
      </c>
      <c r="Q274" s="158">
        <f t="shared" si="45"/>
        <v>12</v>
      </c>
      <c r="R274" s="158">
        <f t="shared" si="46"/>
        <v>0</v>
      </c>
      <c r="S274" s="34">
        <v>0</v>
      </c>
      <c r="T274" s="34">
        <v>0</v>
      </c>
      <c r="U274" s="34">
        <v>12</v>
      </c>
      <c r="V274" s="34">
        <v>0</v>
      </c>
      <c r="W274" s="34">
        <v>0</v>
      </c>
      <c r="X274" s="35">
        <v>0</v>
      </c>
      <c r="Y274" s="157">
        <f t="shared" si="50"/>
        <v>12</v>
      </c>
      <c r="Z274" s="158">
        <f t="shared" si="47"/>
        <v>12</v>
      </c>
      <c r="AA274" s="158">
        <f t="shared" si="48"/>
        <v>0</v>
      </c>
      <c r="AB274" s="34">
        <v>2</v>
      </c>
      <c r="AC274" s="34">
        <v>2</v>
      </c>
      <c r="AD274" s="34">
        <v>8</v>
      </c>
      <c r="AE274" s="34">
        <v>0</v>
      </c>
      <c r="AF274" s="37">
        <v>0</v>
      </c>
      <c r="AG274" s="106">
        <v>0</v>
      </c>
      <c r="AH274" s="115"/>
    </row>
    <row r="275" spans="1:34" s="25" customFormat="1" ht="15" customHeight="1">
      <c r="A275" s="86">
        <v>365</v>
      </c>
      <c r="B275" s="57" t="s">
        <v>874</v>
      </c>
      <c r="C275" s="57" t="s">
        <v>26</v>
      </c>
      <c r="D275" s="56">
        <v>9</v>
      </c>
      <c r="E275" s="87" t="s">
        <v>27</v>
      </c>
      <c r="F275" s="78" t="s">
        <v>28</v>
      </c>
      <c r="G275" s="58" t="s">
        <v>875</v>
      </c>
      <c r="H275" s="73">
        <v>45989</v>
      </c>
      <c r="I275" s="73" t="s">
        <v>38</v>
      </c>
      <c r="J275" s="74" t="s">
        <v>876</v>
      </c>
      <c r="K275" s="95" t="s">
        <v>32</v>
      </c>
      <c r="L275" s="94" t="s">
        <v>33</v>
      </c>
      <c r="M275" s="170">
        <f t="shared" si="44"/>
        <v>6</v>
      </c>
      <c r="N275" s="174">
        <v>6</v>
      </c>
      <c r="O275" s="175">
        <v>0</v>
      </c>
      <c r="P275" s="181">
        <f t="shared" si="49"/>
        <v>3</v>
      </c>
      <c r="Q275" s="158">
        <f t="shared" si="45"/>
        <v>3</v>
      </c>
      <c r="R275" s="158">
        <f t="shared" si="46"/>
        <v>0</v>
      </c>
      <c r="S275" s="34">
        <v>0</v>
      </c>
      <c r="T275" s="34">
        <v>0</v>
      </c>
      <c r="U275" s="34">
        <v>3</v>
      </c>
      <c r="V275" s="34">
        <v>0</v>
      </c>
      <c r="W275" s="34">
        <v>0</v>
      </c>
      <c r="X275" s="35">
        <v>0</v>
      </c>
      <c r="Y275" s="157">
        <f t="shared" si="50"/>
        <v>3</v>
      </c>
      <c r="Z275" s="158">
        <f t="shared" si="47"/>
        <v>3</v>
      </c>
      <c r="AA275" s="158">
        <f t="shared" si="48"/>
        <v>0</v>
      </c>
      <c r="AB275" s="34">
        <v>1</v>
      </c>
      <c r="AC275" s="34">
        <v>1</v>
      </c>
      <c r="AD275" s="34">
        <v>1</v>
      </c>
      <c r="AE275" s="34">
        <v>0</v>
      </c>
      <c r="AF275" s="37">
        <v>0</v>
      </c>
      <c r="AG275" s="106">
        <v>0</v>
      </c>
      <c r="AH275" s="115"/>
    </row>
    <row r="276" spans="1:34" s="25" customFormat="1" ht="15" customHeight="1">
      <c r="A276" s="86">
        <v>366</v>
      </c>
      <c r="B276" s="57" t="s">
        <v>877</v>
      </c>
      <c r="C276" s="57" t="s">
        <v>62</v>
      </c>
      <c r="D276" s="56">
        <v>24</v>
      </c>
      <c r="E276" s="87" t="s">
        <v>163</v>
      </c>
      <c r="F276" s="78" t="s">
        <v>28</v>
      </c>
      <c r="G276" s="58" t="s">
        <v>878</v>
      </c>
      <c r="H276" s="59">
        <v>45951</v>
      </c>
      <c r="I276" s="59" t="s">
        <v>38</v>
      </c>
      <c r="J276" s="60" t="s">
        <v>879</v>
      </c>
      <c r="K276" s="95" t="s">
        <v>40</v>
      </c>
      <c r="L276" s="98" t="s">
        <v>33</v>
      </c>
      <c r="M276" s="170">
        <f t="shared" si="44"/>
        <v>10</v>
      </c>
      <c r="N276" s="174">
        <v>5</v>
      </c>
      <c r="O276" s="175">
        <v>5</v>
      </c>
      <c r="P276" s="181">
        <f t="shared" si="49"/>
        <v>5</v>
      </c>
      <c r="Q276" s="158">
        <v>2</v>
      </c>
      <c r="R276" s="158">
        <f t="shared" si="46"/>
        <v>3</v>
      </c>
      <c r="S276" s="34">
        <v>0</v>
      </c>
      <c r="T276" s="34">
        <v>0</v>
      </c>
      <c r="U276" s="34">
        <v>2</v>
      </c>
      <c r="V276" s="34">
        <v>1</v>
      </c>
      <c r="W276" s="34">
        <v>0</v>
      </c>
      <c r="X276" s="35">
        <v>2</v>
      </c>
      <c r="Y276" s="157">
        <f t="shared" si="50"/>
        <v>5</v>
      </c>
      <c r="Z276" s="158">
        <f t="shared" si="47"/>
        <v>3</v>
      </c>
      <c r="AA276" s="158">
        <f t="shared" si="48"/>
        <v>2</v>
      </c>
      <c r="AB276" s="34">
        <v>1</v>
      </c>
      <c r="AC276" s="34">
        <v>1</v>
      </c>
      <c r="AD276" s="34">
        <v>1</v>
      </c>
      <c r="AE276" s="34">
        <v>0</v>
      </c>
      <c r="AF276" s="37">
        <v>1</v>
      </c>
      <c r="AG276" s="106">
        <v>1</v>
      </c>
      <c r="AH276" s="115"/>
    </row>
    <row r="277" spans="1:34" s="25" customFormat="1" ht="15" customHeight="1">
      <c r="A277" s="86">
        <v>367</v>
      </c>
      <c r="B277" s="57" t="s">
        <v>880</v>
      </c>
      <c r="C277" s="57" t="s">
        <v>62</v>
      </c>
      <c r="D277" s="56">
        <v>22</v>
      </c>
      <c r="E277" s="87" t="s">
        <v>191</v>
      </c>
      <c r="F277" s="78" t="s">
        <v>28</v>
      </c>
      <c r="G277" s="58" t="s">
        <v>881</v>
      </c>
      <c r="H277" s="59">
        <v>46091</v>
      </c>
      <c r="I277" s="188" t="s">
        <v>1371</v>
      </c>
      <c r="J277" s="64" t="s">
        <v>882</v>
      </c>
      <c r="K277" s="95" t="s">
        <v>40</v>
      </c>
      <c r="L277" s="99" t="s">
        <v>33</v>
      </c>
      <c r="M277" s="170">
        <v>12</v>
      </c>
      <c r="N277" s="174">
        <v>6</v>
      </c>
      <c r="O277" s="175">
        <v>6</v>
      </c>
      <c r="P277" s="181">
        <v>6</v>
      </c>
      <c r="Q277" s="158">
        <f t="shared" ref="Q277:Q308" si="51">S277+T277+U277</f>
        <v>3</v>
      </c>
      <c r="R277" s="158">
        <f t="shared" si="46"/>
        <v>3</v>
      </c>
      <c r="S277" s="34">
        <v>0</v>
      </c>
      <c r="T277" s="34">
        <v>0</v>
      </c>
      <c r="U277" s="34">
        <v>3</v>
      </c>
      <c r="V277" s="34">
        <v>0</v>
      </c>
      <c r="W277" s="34">
        <v>0</v>
      </c>
      <c r="X277" s="35">
        <v>3</v>
      </c>
      <c r="Y277" s="157">
        <v>6</v>
      </c>
      <c r="Z277" s="158">
        <v>3</v>
      </c>
      <c r="AA277" s="158">
        <v>3</v>
      </c>
      <c r="AB277" s="34">
        <v>1</v>
      </c>
      <c r="AC277" s="34">
        <v>1</v>
      </c>
      <c r="AD277" s="34">
        <v>1</v>
      </c>
      <c r="AE277" s="34">
        <v>1</v>
      </c>
      <c r="AF277" s="37">
        <v>1</v>
      </c>
      <c r="AG277" s="106">
        <v>1</v>
      </c>
      <c r="AH277" s="115"/>
    </row>
    <row r="278" spans="1:34" s="25" customFormat="1" ht="15" customHeight="1">
      <c r="A278" s="86">
        <v>368</v>
      </c>
      <c r="B278" s="57" t="s">
        <v>883</v>
      </c>
      <c r="C278" s="57" t="s">
        <v>35</v>
      </c>
      <c r="D278" s="56">
        <v>21</v>
      </c>
      <c r="E278" s="87" t="s">
        <v>75</v>
      </c>
      <c r="F278" s="78" t="s">
        <v>28</v>
      </c>
      <c r="G278" s="58" t="s">
        <v>884</v>
      </c>
      <c r="H278" s="59">
        <v>46002</v>
      </c>
      <c r="I278" s="59" t="s">
        <v>38</v>
      </c>
      <c r="J278" s="60" t="s">
        <v>885</v>
      </c>
      <c r="K278" s="95" t="s">
        <v>40</v>
      </c>
      <c r="L278" s="94" t="s">
        <v>33</v>
      </c>
      <c r="M278" s="170">
        <f t="shared" ref="M278:M301" si="52">N278+O278</f>
        <v>14</v>
      </c>
      <c r="N278" s="174">
        <v>7</v>
      </c>
      <c r="O278" s="175">
        <v>7</v>
      </c>
      <c r="P278" s="181">
        <f t="shared" ref="P278:P309" si="53">Q278+R278</f>
        <v>7</v>
      </c>
      <c r="Q278" s="158">
        <f t="shared" si="51"/>
        <v>4</v>
      </c>
      <c r="R278" s="158">
        <f t="shared" si="46"/>
        <v>3</v>
      </c>
      <c r="S278" s="34">
        <v>1</v>
      </c>
      <c r="T278" s="34">
        <v>0</v>
      </c>
      <c r="U278" s="34">
        <v>3</v>
      </c>
      <c r="V278" s="34">
        <v>0</v>
      </c>
      <c r="W278" s="34">
        <v>0</v>
      </c>
      <c r="X278" s="35">
        <v>3</v>
      </c>
      <c r="Y278" s="157">
        <f t="shared" ref="Y278:Y309" si="54">Z278+AA278</f>
        <v>7</v>
      </c>
      <c r="Z278" s="158">
        <f t="shared" ref="Z278:Z309" si="55">AB278+AC278+AD278</f>
        <v>3</v>
      </c>
      <c r="AA278" s="158">
        <f t="shared" ref="AA278:AA309" si="56">AE278+AF278+AG278</f>
        <v>4</v>
      </c>
      <c r="AB278" s="34">
        <v>0</v>
      </c>
      <c r="AC278" s="34">
        <v>1</v>
      </c>
      <c r="AD278" s="34">
        <v>2</v>
      </c>
      <c r="AE278" s="34">
        <v>1</v>
      </c>
      <c r="AF278" s="37">
        <v>1</v>
      </c>
      <c r="AG278" s="106">
        <v>2</v>
      </c>
      <c r="AH278" s="115"/>
    </row>
    <row r="279" spans="1:34" s="25" customFormat="1" ht="15" customHeight="1">
      <c r="A279" s="86">
        <v>369</v>
      </c>
      <c r="B279" s="57" t="s">
        <v>886</v>
      </c>
      <c r="C279" s="57" t="s">
        <v>35</v>
      </c>
      <c r="D279" s="56">
        <v>16</v>
      </c>
      <c r="E279" s="87" t="s">
        <v>53</v>
      </c>
      <c r="F279" s="78" t="s">
        <v>28</v>
      </c>
      <c r="G279" s="58" t="s">
        <v>887</v>
      </c>
      <c r="H279" s="59">
        <v>46014</v>
      </c>
      <c r="I279" s="59" t="s">
        <v>38</v>
      </c>
      <c r="J279" s="60" t="s">
        <v>888</v>
      </c>
      <c r="K279" s="95" t="s">
        <v>40</v>
      </c>
      <c r="L279" s="94" t="s">
        <v>33</v>
      </c>
      <c r="M279" s="170">
        <f t="shared" si="52"/>
        <v>12</v>
      </c>
      <c r="N279" s="174">
        <v>7</v>
      </c>
      <c r="O279" s="175">
        <v>5</v>
      </c>
      <c r="P279" s="181">
        <f t="shared" si="53"/>
        <v>5</v>
      </c>
      <c r="Q279" s="158">
        <f t="shared" si="51"/>
        <v>3</v>
      </c>
      <c r="R279" s="158">
        <f t="shared" si="46"/>
        <v>2</v>
      </c>
      <c r="S279" s="34">
        <v>0</v>
      </c>
      <c r="T279" s="34">
        <v>0</v>
      </c>
      <c r="U279" s="34">
        <v>3</v>
      </c>
      <c r="V279" s="34">
        <v>0</v>
      </c>
      <c r="W279" s="34">
        <v>0</v>
      </c>
      <c r="X279" s="35">
        <v>2</v>
      </c>
      <c r="Y279" s="157">
        <f t="shared" si="54"/>
        <v>7</v>
      </c>
      <c r="Z279" s="158">
        <f t="shared" si="55"/>
        <v>4</v>
      </c>
      <c r="AA279" s="158">
        <f t="shared" si="56"/>
        <v>3</v>
      </c>
      <c r="AB279" s="38">
        <v>1</v>
      </c>
      <c r="AC279" s="38">
        <v>1</v>
      </c>
      <c r="AD279" s="38">
        <v>2</v>
      </c>
      <c r="AE279" s="38">
        <v>1</v>
      </c>
      <c r="AF279" s="40">
        <v>1</v>
      </c>
      <c r="AG279" s="107">
        <v>1</v>
      </c>
      <c r="AH279" s="115"/>
    </row>
    <row r="280" spans="1:34" s="25" customFormat="1" ht="15" customHeight="1">
      <c r="A280" s="86">
        <v>370</v>
      </c>
      <c r="B280" s="57" t="s">
        <v>889</v>
      </c>
      <c r="C280" s="57" t="s">
        <v>47</v>
      </c>
      <c r="D280" s="56">
        <v>24</v>
      </c>
      <c r="E280" s="87" t="s">
        <v>163</v>
      </c>
      <c r="F280" s="78" t="s">
        <v>49</v>
      </c>
      <c r="G280" s="58" t="s">
        <v>890</v>
      </c>
      <c r="H280" s="59">
        <v>46022</v>
      </c>
      <c r="I280" s="59" t="s">
        <v>38</v>
      </c>
      <c r="J280" s="60" t="s">
        <v>891</v>
      </c>
      <c r="K280" s="95" t="s">
        <v>40</v>
      </c>
      <c r="L280" s="94" t="s">
        <v>33</v>
      </c>
      <c r="M280" s="170">
        <f t="shared" si="52"/>
        <v>10</v>
      </c>
      <c r="N280" s="174">
        <v>5</v>
      </c>
      <c r="O280" s="175">
        <v>5</v>
      </c>
      <c r="P280" s="181">
        <f t="shared" si="53"/>
        <v>7</v>
      </c>
      <c r="Q280" s="158">
        <f t="shared" si="51"/>
        <v>2</v>
      </c>
      <c r="R280" s="158">
        <f t="shared" si="46"/>
        <v>5</v>
      </c>
      <c r="S280" s="34">
        <v>0</v>
      </c>
      <c r="T280" s="34">
        <v>0</v>
      </c>
      <c r="U280" s="34">
        <v>2</v>
      </c>
      <c r="V280" s="34">
        <v>1</v>
      </c>
      <c r="W280" s="34">
        <v>1</v>
      </c>
      <c r="X280" s="35">
        <v>3</v>
      </c>
      <c r="Y280" s="157">
        <f t="shared" si="54"/>
        <v>3</v>
      </c>
      <c r="Z280" s="158">
        <f t="shared" si="55"/>
        <v>3</v>
      </c>
      <c r="AA280" s="158">
        <f t="shared" si="56"/>
        <v>0</v>
      </c>
      <c r="AB280" s="38">
        <v>1</v>
      </c>
      <c r="AC280" s="38">
        <v>1</v>
      </c>
      <c r="AD280" s="38">
        <v>1</v>
      </c>
      <c r="AE280" s="38">
        <v>0</v>
      </c>
      <c r="AF280" s="40">
        <v>0</v>
      </c>
      <c r="AG280" s="107">
        <v>0</v>
      </c>
      <c r="AH280" s="115"/>
    </row>
    <row r="281" spans="1:34" s="25" customFormat="1" ht="15" customHeight="1">
      <c r="A281" s="86">
        <v>371</v>
      </c>
      <c r="B281" s="57" t="s">
        <v>892</v>
      </c>
      <c r="C281" s="57" t="s">
        <v>57</v>
      </c>
      <c r="D281" s="56">
        <v>8</v>
      </c>
      <c r="E281" s="87" t="s">
        <v>142</v>
      </c>
      <c r="F281" s="78" t="s">
        <v>28</v>
      </c>
      <c r="G281" s="58" t="s">
        <v>893</v>
      </c>
      <c r="H281" s="59">
        <v>46022</v>
      </c>
      <c r="I281" s="59" t="s">
        <v>30</v>
      </c>
      <c r="J281" s="64" t="s">
        <v>894</v>
      </c>
      <c r="K281" s="95" t="s">
        <v>40</v>
      </c>
      <c r="L281" s="94" t="s">
        <v>33</v>
      </c>
      <c r="M281" s="170">
        <f t="shared" si="52"/>
        <v>8</v>
      </c>
      <c r="N281" s="174">
        <v>4</v>
      </c>
      <c r="O281" s="175">
        <v>4</v>
      </c>
      <c r="P281" s="181">
        <f t="shared" si="53"/>
        <v>4</v>
      </c>
      <c r="Q281" s="158">
        <f t="shared" si="51"/>
        <v>2</v>
      </c>
      <c r="R281" s="158">
        <f t="shared" si="46"/>
        <v>2</v>
      </c>
      <c r="S281" s="34">
        <v>1</v>
      </c>
      <c r="T281" s="34">
        <v>0</v>
      </c>
      <c r="U281" s="34">
        <v>1</v>
      </c>
      <c r="V281" s="34">
        <v>1</v>
      </c>
      <c r="W281" s="34">
        <v>0</v>
      </c>
      <c r="X281" s="35">
        <v>1</v>
      </c>
      <c r="Y281" s="157">
        <f t="shared" si="54"/>
        <v>4</v>
      </c>
      <c r="Z281" s="158">
        <f t="shared" si="55"/>
        <v>2</v>
      </c>
      <c r="AA281" s="158">
        <f t="shared" si="56"/>
        <v>2</v>
      </c>
      <c r="AB281" s="38">
        <v>0</v>
      </c>
      <c r="AC281" s="38">
        <v>0</v>
      </c>
      <c r="AD281" s="38">
        <v>2</v>
      </c>
      <c r="AE281" s="38">
        <v>0</v>
      </c>
      <c r="AF281" s="40">
        <v>0</v>
      </c>
      <c r="AG281" s="107">
        <v>2</v>
      </c>
      <c r="AH281" s="115"/>
    </row>
    <row r="282" spans="1:34" s="26" customFormat="1" ht="12.75" customHeight="1">
      <c r="A282" s="86">
        <v>372</v>
      </c>
      <c r="B282" s="57" t="s">
        <v>895</v>
      </c>
      <c r="C282" s="57" t="s">
        <v>57</v>
      </c>
      <c r="D282" s="56">
        <v>8</v>
      </c>
      <c r="E282" s="87" t="s">
        <v>142</v>
      </c>
      <c r="F282" s="78" t="s">
        <v>28</v>
      </c>
      <c r="G282" s="58" t="s">
        <v>896</v>
      </c>
      <c r="H282" s="59">
        <v>46020</v>
      </c>
      <c r="I282" s="59" t="s">
        <v>30</v>
      </c>
      <c r="J282" s="60" t="s">
        <v>897</v>
      </c>
      <c r="K282" s="95" t="s">
        <v>40</v>
      </c>
      <c r="L282" s="94" t="s">
        <v>33</v>
      </c>
      <c r="M282" s="170">
        <f t="shared" si="52"/>
        <v>10</v>
      </c>
      <c r="N282" s="174">
        <v>10</v>
      </c>
      <c r="O282" s="175">
        <v>0</v>
      </c>
      <c r="P282" s="181">
        <f t="shared" si="53"/>
        <v>5</v>
      </c>
      <c r="Q282" s="158">
        <f t="shared" si="51"/>
        <v>5</v>
      </c>
      <c r="R282" s="158">
        <f t="shared" si="46"/>
        <v>0</v>
      </c>
      <c r="S282" s="34">
        <v>0</v>
      </c>
      <c r="T282" s="34">
        <v>1</v>
      </c>
      <c r="U282" s="34">
        <v>4</v>
      </c>
      <c r="V282" s="34">
        <v>0</v>
      </c>
      <c r="W282" s="34">
        <v>0</v>
      </c>
      <c r="X282" s="35">
        <v>0</v>
      </c>
      <c r="Y282" s="157">
        <f t="shared" si="54"/>
        <v>5</v>
      </c>
      <c r="Z282" s="158">
        <f t="shared" si="55"/>
        <v>5</v>
      </c>
      <c r="AA282" s="158">
        <f t="shared" si="56"/>
        <v>0</v>
      </c>
      <c r="AB282" s="34">
        <v>1</v>
      </c>
      <c r="AC282" s="34">
        <v>0</v>
      </c>
      <c r="AD282" s="34">
        <v>4</v>
      </c>
      <c r="AE282" s="34">
        <v>0</v>
      </c>
      <c r="AF282" s="49">
        <v>0</v>
      </c>
      <c r="AG282" s="105">
        <v>0</v>
      </c>
      <c r="AH282" s="114"/>
    </row>
    <row r="283" spans="1:34" s="25" customFormat="1" ht="15" customHeight="1">
      <c r="A283" s="86">
        <v>373</v>
      </c>
      <c r="B283" s="57" t="s">
        <v>898</v>
      </c>
      <c r="C283" s="57" t="s">
        <v>57</v>
      </c>
      <c r="D283" s="56">
        <v>8</v>
      </c>
      <c r="E283" s="87" t="s">
        <v>142</v>
      </c>
      <c r="F283" s="78" t="s">
        <v>28</v>
      </c>
      <c r="G283" s="58" t="s">
        <v>899</v>
      </c>
      <c r="H283" s="59">
        <v>46010</v>
      </c>
      <c r="I283" s="59" t="s">
        <v>38</v>
      </c>
      <c r="J283" s="60" t="s">
        <v>900</v>
      </c>
      <c r="K283" s="95" t="s">
        <v>40</v>
      </c>
      <c r="L283" s="94" t="s">
        <v>33</v>
      </c>
      <c r="M283" s="170">
        <f t="shared" si="52"/>
        <v>18</v>
      </c>
      <c r="N283" s="174">
        <v>9</v>
      </c>
      <c r="O283" s="175">
        <v>9</v>
      </c>
      <c r="P283" s="181">
        <f t="shared" si="53"/>
        <v>8</v>
      </c>
      <c r="Q283" s="158">
        <f t="shared" si="51"/>
        <v>4</v>
      </c>
      <c r="R283" s="158">
        <f t="shared" si="46"/>
        <v>4</v>
      </c>
      <c r="S283" s="34">
        <v>0</v>
      </c>
      <c r="T283" s="34">
        <v>0</v>
      </c>
      <c r="U283" s="34">
        <v>4</v>
      </c>
      <c r="V283" s="34">
        <v>0</v>
      </c>
      <c r="W283" s="34">
        <v>0</v>
      </c>
      <c r="X283" s="35">
        <v>4</v>
      </c>
      <c r="Y283" s="157">
        <f t="shared" si="54"/>
        <v>10</v>
      </c>
      <c r="Z283" s="158">
        <f t="shared" si="55"/>
        <v>5</v>
      </c>
      <c r="AA283" s="158">
        <f t="shared" si="56"/>
        <v>5</v>
      </c>
      <c r="AB283" s="34">
        <v>1</v>
      </c>
      <c r="AC283" s="34">
        <v>1</v>
      </c>
      <c r="AD283" s="34">
        <v>3</v>
      </c>
      <c r="AE283" s="34">
        <v>1</v>
      </c>
      <c r="AF283" s="49">
        <v>1</v>
      </c>
      <c r="AG283" s="105">
        <v>3</v>
      </c>
      <c r="AH283" s="115"/>
    </row>
    <row r="284" spans="1:34" s="26" customFormat="1" ht="13.5" customHeight="1">
      <c r="A284" s="86">
        <v>374</v>
      </c>
      <c r="B284" s="57" t="s">
        <v>901</v>
      </c>
      <c r="C284" s="57" t="s">
        <v>57</v>
      </c>
      <c r="D284" s="56">
        <v>6</v>
      </c>
      <c r="E284" s="87" t="s">
        <v>58</v>
      </c>
      <c r="F284" s="78" t="s">
        <v>28</v>
      </c>
      <c r="G284" s="58" t="s">
        <v>902</v>
      </c>
      <c r="H284" s="59">
        <v>46022</v>
      </c>
      <c r="I284" s="59" t="s">
        <v>38</v>
      </c>
      <c r="J284" s="64" t="s">
        <v>903</v>
      </c>
      <c r="K284" s="95" t="s">
        <v>40</v>
      </c>
      <c r="L284" s="94" t="s">
        <v>33</v>
      </c>
      <c r="M284" s="170">
        <f t="shared" si="52"/>
        <v>10</v>
      </c>
      <c r="N284" s="174">
        <v>5</v>
      </c>
      <c r="O284" s="175">
        <v>5</v>
      </c>
      <c r="P284" s="181">
        <f t="shared" si="53"/>
        <v>5</v>
      </c>
      <c r="Q284" s="158">
        <f t="shared" si="51"/>
        <v>2</v>
      </c>
      <c r="R284" s="158">
        <f t="shared" si="46"/>
        <v>3</v>
      </c>
      <c r="S284" s="34">
        <v>0</v>
      </c>
      <c r="T284" s="34">
        <v>0</v>
      </c>
      <c r="U284" s="34">
        <v>2</v>
      </c>
      <c r="V284" s="34">
        <v>1</v>
      </c>
      <c r="W284" s="34">
        <v>0</v>
      </c>
      <c r="X284" s="35">
        <v>2</v>
      </c>
      <c r="Y284" s="157">
        <f t="shared" si="54"/>
        <v>5</v>
      </c>
      <c r="Z284" s="158">
        <f t="shared" si="55"/>
        <v>3</v>
      </c>
      <c r="AA284" s="158">
        <f t="shared" si="56"/>
        <v>2</v>
      </c>
      <c r="AB284" s="34">
        <v>1</v>
      </c>
      <c r="AC284" s="34">
        <v>1</v>
      </c>
      <c r="AD284" s="34">
        <v>1</v>
      </c>
      <c r="AE284" s="34">
        <v>0</v>
      </c>
      <c r="AF284" s="49">
        <v>1</v>
      </c>
      <c r="AG284" s="105">
        <v>1</v>
      </c>
      <c r="AH284" s="114"/>
    </row>
    <row r="285" spans="1:34" s="25" customFormat="1" ht="15" customHeight="1">
      <c r="A285" s="86">
        <v>375</v>
      </c>
      <c r="B285" s="57" t="s">
        <v>904</v>
      </c>
      <c r="C285" s="57" t="s">
        <v>70</v>
      </c>
      <c r="D285" s="56">
        <v>4</v>
      </c>
      <c r="E285" s="87" t="s">
        <v>71</v>
      </c>
      <c r="F285" s="78" t="s">
        <v>28</v>
      </c>
      <c r="G285" s="58" t="s">
        <v>905</v>
      </c>
      <c r="H285" s="59">
        <v>46022</v>
      </c>
      <c r="I285" s="59" t="s">
        <v>38</v>
      </c>
      <c r="J285" s="64" t="s">
        <v>906</v>
      </c>
      <c r="K285" s="95" t="s">
        <v>40</v>
      </c>
      <c r="L285" s="94" t="s">
        <v>33</v>
      </c>
      <c r="M285" s="170">
        <f t="shared" si="52"/>
        <v>12</v>
      </c>
      <c r="N285" s="174">
        <v>6</v>
      </c>
      <c r="O285" s="175">
        <v>6</v>
      </c>
      <c r="P285" s="181">
        <f t="shared" si="53"/>
        <v>6</v>
      </c>
      <c r="Q285" s="158">
        <f t="shared" si="51"/>
        <v>3</v>
      </c>
      <c r="R285" s="158">
        <f t="shared" si="46"/>
        <v>3</v>
      </c>
      <c r="S285" s="34">
        <v>0</v>
      </c>
      <c r="T285" s="34">
        <v>0</v>
      </c>
      <c r="U285" s="34">
        <v>3</v>
      </c>
      <c r="V285" s="34">
        <v>0</v>
      </c>
      <c r="W285" s="34">
        <v>0</v>
      </c>
      <c r="X285" s="35">
        <v>3</v>
      </c>
      <c r="Y285" s="157">
        <f t="shared" si="54"/>
        <v>6</v>
      </c>
      <c r="Z285" s="158">
        <f t="shared" si="55"/>
        <v>3</v>
      </c>
      <c r="AA285" s="158">
        <f t="shared" si="56"/>
        <v>3</v>
      </c>
      <c r="AB285" s="34">
        <v>1</v>
      </c>
      <c r="AC285" s="34">
        <v>1</v>
      </c>
      <c r="AD285" s="34">
        <v>1</v>
      </c>
      <c r="AE285" s="34">
        <v>1</v>
      </c>
      <c r="AF285" s="37">
        <v>1</v>
      </c>
      <c r="AG285" s="106">
        <v>1</v>
      </c>
      <c r="AH285" s="115"/>
    </row>
    <row r="286" spans="1:34" s="25" customFormat="1" ht="15" customHeight="1">
      <c r="A286" s="86">
        <v>377</v>
      </c>
      <c r="B286" s="57" t="s">
        <v>907</v>
      </c>
      <c r="C286" s="57" t="s">
        <v>57</v>
      </c>
      <c r="D286" s="56">
        <v>6</v>
      </c>
      <c r="E286" s="87" t="s">
        <v>58</v>
      </c>
      <c r="F286" s="78" t="s">
        <v>28</v>
      </c>
      <c r="G286" s="58" t="s">
        <v>908</v>
      </c>
      <c r="H286" s="59">
        <v>46010</v>
      </c>
      <c r="I286" s="59" t="s">
        <v>38</v>
      </c>
      <c r="J286" s="60" t="s">
        <v>909</v>
      </c>
      <c r="K286" s="96" t="s">
        <v>40</v>
      </c>
      <c r="L286" s="94" t="s">
        <v>33</v>
      </c>
      <c r="M286" s="170">
        <f t="shared" si="52"/>
        <v>12</v>
      </c>
      <c r="N286" s="174">
        <v>6</v>
      </c>
      <c r="O286" s="175">
        <v>6</v>
      </c>
      <c r="P286" s="181">
        <f t="shared" si="53"/>
        <v>6</v>
      </c>
      <c r="Q286" s="158">
        <f t="shared" si="51"/>
        <v>3</v>
      </c>
      <c r="R286" s="158">
        <f t="shared" si="46"/>
        <v>3</v>
      </c>
      <c r="S286" s="34">
        <v>0</v>
      </c>
      <c r="T286" s="34">
        <v>1</v>
      </c>
      <c r="U286" s="34">
        <v>2</v>
      </c>
      <c r="V286" s="34">
        <v>0</v>
      </c>
      <c r="W286" s="34">
        <v>1</v>
      </c>
      <c r="X286" s="35">
        <v>2</v>
      </c>
      <c r="Y286" s="157">
        <f t="shared" si="54"/>
        <v>6</v>
      </c>
      <c r="Z286" s="158">
        <f t="shared" si="55"/>
        <v>3</v>
      </c>
      <c r="AA286" s="158">
        <f t="shared" si="56"/>
        <v>3</v>
      </c>
      <c r="AB286" s="34">
        <v>1</v>
      </c>
      <c r="AC286" s="34">
        <v>0</v>
      </c>
      <c r="AD286" s="34">
        <v>2</v>
      </c>
      <c r="AE286" s="34">
        <v>1</v>
      </c>
      <c r="AF286" s="37">
        <v>0</v>
      </c>
      <c r="AG286" s="106">
        <v>2</v>
      </c>
      <c r="AH286" s="115"/>
    </row>
    <row r="287" spans="1:34" s="25" customFormat="1" ht="15" customHeight="1">
      <c r="A287" s="86">
        <v>379</v>
      </c>
      <c r="B287" s="57" t="s">
        <v>910</v>
      </c>
      <c r="C287" s="57" t="s">
        <v>35</v>
      </c>
      <c r="D287" s="56">
        <v>16</v>
      </c>
      <c r="E287" s="87" t="s">
        <v>53</v>
      </c>
      <c r="F287" s="78" t="s">
        <v>28</v>
      </c>
      <c r="G287" s="58" t="s">
        <v>911</v>
      </c>
      <c r="H287" s="59">
        <v>46022</v>
      </c>
      <c r="I287" s="59" t="s">
        <v>483</v>
      </c>
      <c r="J287" s="64" t="s">
        <v>912</v>
      </c>
      <c r="K287" s="83" t="s">
        <v>40</v>
      </c>
      <c r="L287" s="94" t="s">
        <v>158</v>
      </c>
      <c r="M287" s="170">
        <f t="shared" si="52"/>
        <v>0</v>
      </c>
      <c r="N287" s="174">
        <v>0</v>
      </c>
      <c r="O287" s="175">
        <v>0</v>
      </c>
      <c r="P287" s="181">
        <f t="shared" si="53"/>
        <v>0</v>
      </c>
      <c r="Q287" s="158">
        <f t="shared" si="51"/>
        <v>0</v>
      </c>
      <c r="R287" s="158">
        <f t="shared" si="46"/>
        <v>0</v>
      </c>
      <c r="S287" s="34">
        <v>0</v>
      </c>
      <c r="T287" s="34">
        <v>0</v>
      </c>
      <c r="U287" s="34">
        <v>0</v>
      </c>
      <c r="V287" s="34">
        <v>0</v>
      </c>
      <c r="W287" s="34">
        <v>0</v>
      </c>
      <c r="X287" s="35">
        <v>0</v>
      </c>
      <c r="Y287" s="157">
        <f t="shared" si="54"/>
        <v>0</v>
      </c>
      <c r="Z287" s="158">
        <f t="shared" si="55"/>
        <v>0</v>
      </c>
      <c r="AA287" s="158">
        <f t="shared" si="56"/>
        <v>0</v>
      </c>
      <c r="AB287" s="34">
        <v>0</v>
      </c>
      <c r="AC287" s="34">
        <v>0</v>
      </c>
      <c r="AD287" s="34">
        <v>0</v>
      </c>
      <c r="AE287" s="34">
        <v>0</v>
      </c>
      <c r="AF287" s="37">
        <v>0</v>
      </c>
      <c r="AG287" s="106">
        <v>0</v>
      </c>
      <c r="AH287" s="115"/>
    </row>
    <row r="288" spans="1:34" s="25" customFormat="1" ht="15" customHeight="1">
      <c r="A288" s="86">
        <v>380</v>
      </c>
      <c r="B288" s="57" t="s">
        <v>913</v>
      </c>
      <c r="C288" s="57" t="s">
        <v>57</v>
      </c>
      <c r="D288" s="56">
        <v>8</v>
      </c>
      <c r="E288" s="87" t="s">
        <v>142</v>
      </c>
      <c r="F288" s="78" t="s">
        <v>28</v>
      </c>
      <c r="G288" s="58" t="s">
        <v>914</v>
      </c>
      <c r="H288" s="59">
        <v>45971</v>
      </c>
      <c r="I288" s="59" t="s">
        <v>38</v>
      </c>
      <c r="J288" s="60" t="s">
        <v>915</v>
      </c>
      <c r="K288" s="96" t="s">
        <v>40</v>
      </c>
      <c r="L288" s="94" t="s">
        <v>33</v>
      </c>
      <c r="M288" s="170">
        <f t="shared" si="52"/>
        <v>12</v>
      </c>
      <c r="N288" s="174">
        <v>6</v>
      </c>
      <c r="O288" s="175">
        <v>6</v>
      </c>
      <c r="P288" s="181">
        <f t="shared" si="53"/>
        <v>6</v>
      </c>
      <c r="Q288" s="158">
        <f t="shared" si="51"/>
        <v>3</v>
      </c>
      <c r="R288" s="158">
        <f t="shared" si="46"/>
        <v>3</v>
      </c>
      <c r="S288" s="34">
        <v>0</v>
      </c>
      <c r="T288" s="34">
        <v>0</v>
      </c>
      <c r="U288" s="34">
        <v>3</v>
      </c>
      <c r="V288" s="34">
        <v>0</v>
      </c>
      <c r="W288" s="34">
        <v>0</v>
      </c>
      <c r="X288" s="35">
        <v>3</v>
      </c>
      <c r="Y288" s="157">
        <f t="shared" si="54"/>
        <v>6</v>
      </c>
      <c r="Z288" s="158">
        <f t="shared" si="55"/>
        <v>3</v>
      </c>
      <c r="AA288" s="158">
        <f t="shared" si="56"/>
        <v>3</v>
      </c>
      <c r="AB288" s="34">
        <v>1</v>
      </c>
      <c r="AC288" s="34">
        <v>1</v>
      </c>
      <c r="AD288" s="34">
        <v>1</v>
      </c>
      <c r="AE288" s="34">
        <v>1</v>
      </c>
      <c r="AF288" s="37">
        <v>1</v>
      </c>
      <c r="AG288" s="106">
        <v>1</v>
      </c>
      <c r="AH288" s="115"/>
    </row>
    <row r="289" spans="1:34" s="25" customFormat="1" ht="15" customHeight="1">
      <c r="A289" s="86">
        <v>381</v>
      </c>
      <c r="B289" s="57" t="s">
        <v>916</v>
      </c>
      <c r="C289" s="57" t="s">
        <v>35</v>
      </c>
      <c r="D289" s="56">
        <v>17</v>
      </c>
      <c r="E289" s="87" t="s">
        <v>146</v>
      </c>
      <c r="F289" s="78" t="s">
        <v>49</v>
      </c>
      <c r="G289" s="58" t="s">
        <v>917</v>
      </c>
      <c r="H289" s="59">
        <v>46022</v>
      </c>
      <c r="I289" s="59" t="s">
        <v>38</v>
      </c>
      <c r="J289" s="60" t="s">
        <v>918</v>
      </c>
      <c r="K289" s="83" t="s">
        <v>40</v>
      </c>
      <c r="L289" s="98" t="s">
        <v>33</v>
      </c>
      <c r="M289" s="170">
        <f t="shared" si="52"/>
        <v>12</v>
      </c>
      <c r="N289" s="174">
        <v>6</v>
      </c>
      <c r="O289" s="175">
        <v>6</v>
      </c>
      <c r="P289" s="181">
        <f t="shared" si="53"/>
        <v>6</v>
      </c>
      <c r="Q289" s="158">
        <f t="shared" si="51"/>
        <v>3</v>
      </c>
      <c r="R289" s="158">
        <f t="shared" si="46"/>
        <v>3</v>
      </c>
      <c r="S289" s="34">
        <v>0</v>
      </c>
      <c r="T289" s="34">
        <v>0</v>
      </c>
      <c r="U289" s="34">
        <v>3</v>
      </c>
      <c r="V289" s="34">
        <v>0</v>
      </c>
      <c r="W289" s="34">
        <v>0</v>
      </c>
      <c r="X289" s="35">
        <v>3</v>
      </c>
      <c r="Y289" s="157">
        <f t="shared" si="54"/>
        <v>6</v>
      </c>
      <c r="Z289" s="158">
        <f t="shared" si="55"/>
        <v>3</v>
      </c>
      <c r="AA289" s="158">
        <f t="shared" si="56"/>
        <v>3</v>
      </c>
      <c r="AB289" s="34">
        <v>1</v>
      </c>
      <c r="AC289" s="34">
        <v>1</v>
      </c>
      <c r="AD289" s="34">
        <v>1</v>
      </c>
      <c r="AE289" s="34">
        <v>1</v>
      </c>
      <c r="AF289" s="37">
        <v>1</v>
      </c>
      <c r="AG289" s="106">
        <v>1</v>
      </c>
      <c r="AH289" s="115"/>
    </row>
    <row r="290" spans="1:34" s="25" customFormat="1" ht="15" customHeight="1">
      <c r="A290" s="86">
        <v>383</v>
      </c>
      <c r="B290" s="57" t="s">
        <v>919</v>
      </c>
      <c r="C290" s="57" t="s">
        <v>57</v>
      </c>
      <c r="D290" s="56">
        <v>8</v>
      </c>
      <c r="E290" s="87" t="s">
        <v>142</v>
      </c>
      <c r="F290" s="78" t="s">
        <v>28</v>
      </c>
      <c r="G290" s="58" t="s">
        <v>920</v>
      </c>
      <c r="H290" s="59">
        <v>45856</v>
      </c>
      <c r="I290" s="59" t="s">
        <v>38</v>
      </c>
      <c r="J290" s="60" t="s">
        <v>921</v>
      </c>
      <c r="K290" s="96" t="s">
        <v>659</v>
      </c>
      <c r="L290" s="100" t="s">
        <v>33</v>
      </c>
      <c r="M290" s="170">
        <f t="shared" si="52"/>
        <v>16</v>
      </c>
      <c r="N290" s="174">
        <v>8</v>
      </c>
      <c r="O290" s="175">
        <v>8</v>
      </c>
      <c r="P290" s="181">
        <f t="shared" si="53"/>
        <v>8</v>
      </c>
      <c r="Q290" s="158">
        <f t="shared" si="51"/>
        <v>4</v>
      </c>
      <c r="R290" s="158">
        <f t="shared" si="46"/>
        <v>4</v>
      </c>
      <c r="S290" s="34">
        <v>0</v>
      </c>
      <c r="T290" s="34">
        <v>0</v>
      </c>
      <c r="U290" s="34">
        <v>4</v>
      </c>
      <c r="V290" s="34">
        <v>0</v>
      </c>
      <c r="W290" s="34">
        <v>0</v>
      </c>
      <c r="X290" s="35">
        <v>4</v>
      </c>
      <c r="Y290" s="157">
        <f t="shared" si="54"/>
        <v>8</v>
      </c>
      <c r="Z290" s="158">
        <f t="shared" si="55"/>
        <v>4</v>
      </c>
      <c r="AA290" s="158">
        <f t="shared" si="56"/>
        <v>4</v>
      </c>
      <c r="AB290" s="34">
        <v>1</v>
      </c>
      <c r="AC290" s="34">
        <v>1</v>
      </c>
      <c r="AD290" s="34">
        <v>2</v>
      </c>
      <c r="AE290" s="34">
        <v>1</v>
      </c>
      <c r="AF290" s="37">
        <v>1</v>
      </c>
      <c r="AG290" s="109">
        <v>2</v>
      </c>
      <c r="AH290" s="115"/>
    </row>
    <row r="291" spans="1:34" s="25" customFormat="1" ht="15" customHeight="1">
      <c r="A291" s="86">
        <v>384</v>
      </c>
      <c r="B291" s="57" t="s">
        <v>922</v>
      </c>
      <c r="C291" s="57" t="s">
        <v>57</v>
      </c>
      <c r="D291" s="56">
        <v>8</v>
      </c>
      <c r="E291" s="87" t="s">
        <v>142</v>
      </c>
      <c r="F291" s="78" t="s">
        <v>28</v>
      </c>
      <c r="G291" s="58" t="s">
        <v>923</v>
      </c>
      <c r="H291" s="59">
        <v>46014</v>
      </c>
      <c r="I291" s="59" t="s">
        <v>38</v>
      </c>
      <c r="J291" s="64" t="s">
        <v>924</v>
      </c>
      <c r="K291" s="83" t="s">
        <v>40</v>
      </c>
      <c r="L291" s="94" t="s">
        <v>33</v>
      </c>
      <c r="M291" s="170">
        <f t="shared" si="52"/>
        <v>12</v>
      </c>
      <c r="N291" s="174">
        <v>6</v>
      </c>
      <c r="O291" s="175">
        <v>6</v>
      </c>
      <c r="P291" s="181">
        <f t="shared" si="53"/>
        <v>6</v>
      </c>
      <c r="Q291" s="158">
        <f t="shared" si="51"/>
        <v>3</v>
      </c>
      <c r="R291" s="158">
        <f t="shared" si="46"/>
        <v>3</v>
      </c>
      <c r="S291" s="34">
        <v>0</v>
      </c>
      <c r="T291" s="34">
        <v>1</v>
      </c>
      <c r="U291" s="34">
        <v>2</v>
      </c>
      <c r="V291" s="34">
        <v>0</v>
      </c>
      <c r="W291" s="34">
        <v>1</v>
      </c>
      <c r="X291" s="35">
        <v>2</v>
      </c>
      <c r="Y291" s="157">
        <f t="shared" si="54"/>
        <v>6</v>
      </c>
      <c r="Z291" s="158">
        <f t="shared" si="55"/>
        <v>3</v>
      </c>
      <c r="AA291" s="158">
        <f t="shared" si="56"/>
        <v>3</v>
      </c>
      <c r="AB291" s="34">
        <v>1</v>
      </c>
      <c r="AC291" s="34">
        <v>0</v>
      </c>
      <c r="AD291" s="34">
        <v>2</v>
      </c>
      <c r="AE291" s="34">
        <v>1</v>
      </c>
      <c r="AF291" s="37">
        <v>0</v>
      </c>
      <c r="AG291" s="106">
        <v>2</v>
      </c>
      <c r="AH291" s="115"/>
    </row>
    <row r="292" spans="1:34" s="25" customFormat="1" ht="15" customHeight="1">
      <c r="A292" s="86">
        <v>385</v>
      </c>
      <c r="B292" s="57" t="s">
        <v>925</v>
      </c>
      <c r="C292" s="57" t="s">
        <v>47</v>
      </c>
      <c r="D292" s="56">
        <v>24</v>
      </c>
      <c r="E292" s="87" t="s">
        <v>163</v>
      </c>
      <c r="F292" s="81" t="s">
        <v>28</v>
      </c>
      <c r="G292" s="58" t="s">
        <v>926</v>
      </c>
      <c r="H292" s="75">
        <v>45989</v>
      </c>
      <c r="I292" s="59" t="s">
        <v>38</v>
      </c>
      <c r="J292" s="60" t="s">
        <v>927</v>
      </c>
      <c r="K292" s="95" t="s">
        <v>40</v>
      </c>
      <c r="L292" s="94" t="s">
        <v>33</v>
      </c>
      <c r="M292" s="170">
        <f t="shared" si="52"/>
        <v>16</v>
      </c>
      <c r="N292" s="174">
        <v>8</v>
      </c>
      <c r="O292" s="175">
        <v>8</v>
      </c>
      <c r="P292" s="181">
        <f t="shared" si="53"/>
        <v>8</v>
      </c>
      <c r="Q292" s="158">
        <f t="shared" si="51"/>
        <v>4</v>
      </c>
      <c r="R292" s="158">
        <f t="shared" si="46"/>
        <v>4</v>
      </c>
      <c r="S292" s="34">
        <v>0</v>
      </c>
      <c r="T292" s="34">
        <v>1</v>
      </c>
      <c r="U292" s="34">
        <v>3</v>
      </c>
      <c r="V292" s="34">
        <v>0</v>
      </c>
      <c r="W292" s="34">
        <v>1</v>
      </c>
      <c r="X292" s="35">
        <v>3</v>
      </c>
      <c r="Y292" s="157">
        <f t="shared" si="54"/>
        <v>8</v>
      </c>
      <c r="Z292" s="158">
        <f t="shared" si="55"/>
        <v>4</v>
      </c>
      <c r="AA292" s="158">
        <f t="shared" si="56"/>
        <v>4</v>
      </c>
      <c r="AB292" s="34">
        <v>1</v>
      </c>
      <c r="AC292" s="34">
        <v>0</v>
      </c>
      <c r="AD292" s="34">
        <v>3</v>
      </c>
      <c r="AE292" s="34">
        <v>1</v>
      </c>
      <c r="AF292" s="37">
        <v>0</v>
      </c>
      <c r="AG292" s="106">
        <v>3</v>
      </c>
      <c r="AH292" s="115"/>
    </row>
    <row r="293" spans="1:34" s="25" customFormat="1" ht="15" customHeight="1">
      <c r="A293" s="86">
        <v>387</v>
      </c>
      <c r="B293" s="57" t="s">
        <v>928</v>
      </c>
      <c r="C293" s="57" t="s">
        <v>47</v>
      </c>
      <c r="D293" s="56">
        <v>16</v>
      </c>
      <c r="E293" s="87" t="s">
        <v>53</v>
      </c>
      <c r="F293" s="78" t="s">
        <v>28</v>
      </c>
      <c r="G293" s="58" t="s">
        <v>929</v>
      </c>
      <c r="H293" s="59">
        <v>46022</v>
      </c>
      <c r="I293" s="59" t="s">
        <v>38</v>
      </c>
      <c r="J293" s="64" t="s">
        <v>930</v>
      </c>
      <c r="K293" s="96" t="s">
        <v>40</v>
      </c>
      <c r="L293" s="94" t="s">
        <v>33</v>
      </c>
      <c r="M293" s="170">
        <f t="shared" si="52"/>
        <v>18</v>
      </c>
      <c r="N293" s="174">
        <v>9</v>
      </c>
      <c r="O293" s="175">
        <v>9</v>
      </c>
      <c r="P293" s="181">
        <f t="shared" si="53"/>
        <v>9</v>
      </c>
      <c r="Q293" s="158">
        <f t="shared" si="51"/>
        <v>5</v>
      </c>
      <c r="R293" s="158">
        <f t="shared" si="46"/>
        <v>4</v>
      </c>
      <c r="S293" s="34">
        <v>0</v>
      </c>
      <c r="T293" s="34">
        <v>0</v>
      </c>
      <c r="U293" s="34">
        <v>5</v>
      </c>
      <c r="V293" s="34">
        <v>0</v>
      </c>
      <c r="W293" s="34">
        <v>0</v>
      </c>
      <c r="X293" s="35">
        <v>4</v>
      </c>
      <c r="Y293" s="157">
        <f t="shared" si="54"/>
        <v>9</v>
      </c>
      <c r="Z293" s="158">
        <f t="shared" si="55"/>
        <v>4</v>
      </c>
      <c r="AA293" s="158">
        <f t="shared" si="56"/>
        <v>5</v>
      </c>
      <c r="AB293" s="34">
        <v>1</v>
      </c>
      <c r="AC293" s="34">
        <v>1</v>
      </c>
      <c r="AD293" s="34">
        <v>2</v>
      </c>
      <c r="AE293" s="34">
        <v>1</v>
      </c>
      <c r="AF293" s="37">
        <v>1</v>
      </c>
      <c r="AG293" s="106">
        <v>3</v>
      </c>
      <c r="AH293" s="115"/>
    </row>
    <row r="294" spans="1:34" s="25" customFormat="1" ht="15" customHeight="1">
      <c r="A294" s="86">
        <v>389</v>
      </c>
      <c r="B294" s="57" t="s">
        <v>934</v>
      </c>
      <c r="C294" s="57" t="s">
        <v>35</v>
      </c>
      <c r="D294" s="56">
        <v>16</v>
      </c>
      <c r="E294" s="87" t="s">
        <v>53</v>
      </c>
      <c r="F294" s="78" t="s">
        <v>28</v>
      </c>
      <c r="G294" s="58" t="s">
        <v>935</v>
      </c>
      <c r="H294" s="59">
        <v>46002</v>
      </c>
      <c r="I294" s="59" t="s">
        <v>38</v>
      </c>
      <c r="J294" s="60" t="s">
        <v>936</v>
      </c>
      <c r="K294" s="83" t="s">
        <v>40</v>
      </c>
      <c r="L294" s="94" t="s">
        <v>33</v>
      </c>
      <c r="M294" s="170">
        <f t="shared" si="52"/>
        <v>16</v>
      </c>
      <c r="N294" s="174">
        <v>8</v>
      </c>
      <c r="O294" s="175">
        <v>8</v>
      </c>
      <c r="P294" s="181">
        <f t="shared" si="53"/>
        <v>9</v>
      </c>
      <c r="Q294" s="158">
        <f t="shared" si="51"/>
        <v>4</v>
      </c>
      <c r="R294" s="158">
        <f t="shared" si="46"/>
        <v>5</v>
      </c>
      <c r="S294" s="34">
        <v>0</v>
      </c>
      <c r="T294" s="34">
        <v>0</v>
      </c>
      <c r="U294" s="34">
        <v>4</v>
      </c>
      <c r="V294" s="34">
        <v>0</v>
      </c>
      <c r="W294" s="34">
        <v>0</v>
      </c>
      <c r="X294" s="35">
        <v>5</v>
      </c>
      <c r="Y294" s="157">
        <f t="shared" si="54"/>
        <v>7</v>
      </c>
      <c r="Z294" s="158">
        <f t="shared" si="55"/>
        <v>4</v>
      </c>
      <c r="AA294" s="158">
        <f t="shared" si="56"/>
        <v>3</v>
      </c>
      <c r="AB294" s="34">
        <v>1</v>
      </c>
      <c r="AC294" s="34">
        <v>1</v>
      </c>
      <c r="AD294" s="34">
        <v>2</v>
      </c>
      <c r="AE294" s="34">
        <v>1</v>
      </c>
      <c r="AF294" s="37">
        <v>1</v>
      </c>
      <c r="AG294" s="106">
        <v>1</v>
      </c>
      <c r="AH294" s="115"/>
    </row>
    <row r="295" spans="1:34" s="25" customFormat="1" ht="15" customHeight="1">
      <c r="A295" s="86">
        <v>390</v>
      </c>
      <c r="B295" s="57" t="s">
        <v>937</v>
      </c>
      <c r="C295" s="57" t="s">
        <v>35</v>
      </c>
      <c r="D295" s="56">
        <v>16</v>
      </c>
      <c r="E295" s="87" t="s">
        <v>53</v>
      </c>
      <c r="F295" s="78" t="s">
        <v>28</v>
      </c>
      <c r="G295" s="58" t="s">
        <v>938</v>
      </c>
      <c r="H295" s="59">
        <v>46002</v>
      </c>
      <c r="I295" s="59" t="s">
        <v>38</v>
      </c>
      <c r="J295" s="60" t="s">
        <v>939</v>
      </c>
      <c r="K295" s="95" t="s">
        <v>40</v>
      </c>
      <c r="L295" s="94" t="s">
        <v>33</v>
      </c>
      <c r="M295" s="170">
        <f t="shared" si="52"/>
        <v>12</v>
      </c>
      <c r="N295" s="174">
        <v>7</v>
      </c>
      <c r="O295" s="175">
        <v>5</v>
      </c>
      <c r="P295" s="181">
        <f t="shared" si="53"/>
        <v>6</v>
      </c>
      <c r="Q295" s="158">
        <f t="shared" si="51"/>
        <v>3</v>
      </c>
      <c r="R295" s="158">
        <f t="shared" si="46"/>
        <v>3</v>
      </c>
      <c r="S295" s="34">
        <v>0</v>
      </c>
      <c r="T295" s="34">
        <v>0</v>
      </c>
      <c r="U295" s="34">
        <v>3</v>
      </c>
      <c r="V295" s="34">
        <v>1</v>
      </c>
      <c r="W295" s="34">
        <v>0</v>
      </c>
      <c r="X295" s="35">
        <v>2</v>
      </c>
      <c r="Y295" s="159">
        <f t="shared" si="54"/>
        <v>6</v>
      </c>
      <c r="Z295" s="158">
        <f t="shared" si="55"/>
        <v>4</v>
      </c>
      <c r="AA295" s="158">
        <f t="shared" si="56"/>
        <v>2</v>
      </c>
      <c r="AB295" s="34">
        <v>1</v>
      </c>
      <c r="AC295" s="34">
        <v>1</v>
      </c>
      <c r="AD295" s="34">
        <v>2</v>
      </c>
      <c r="AE295" s="34">
        <v>0</v>
      </c>
      <c r="AF295" s="37">
        <v>1</v>
      </c>
      <c r="AG295" s="106">
        <v>1</v>
      </c>
      <c r="AH295" s="115"/>
    </row>
    <row r="296" spans="1:34" s="25" customFormat="1" ht="15" customHeight="1">
      <c r="A296" s="86">
        <v>391</v>
      </c>
      <c r="B296" s="57" t="s">
        <v>931</v>
      </c>
      <c r="C296" s="57" t="s">
        <v>57</v>
      </c>
      <c r="D296" s="56">
        <v>5</v>
      </c>
      <c r="E296" s="87" t="s">
        <v>83</v>
      </c>
      <c r="F296" s="78" t="s">
        <v>49</v>
      </c>
      <c r="G296" s="58" t="s">
        <v>932</v>
      </c>
      <c r="H296" s="59">
        <v>46020</v>
      </c>
      <c r="I296" s="59" t="s">
        <v>38</v>
      </c>
      <c r="J296" s="62" t="s">
        <v>933</v>
      </c>
      <c r="K296" s="95" t="s">
        <v>40</v>
      </c>
      <c r="L296" s="94" t="s">
        <v>33</v>
      </c>
      <c r="M296" s="170">
        <f t="shared" si="52"/>
        <v>10</v>
      </c>
      <c r="N296" s="174">
        <v>5</v>
      </c>
      <c r="O296" s="175">
        <v>5</v>
      </c>
      <c r="P296" s="181">
        <f t="shared" si="53"/>
        <v>5</v>
      </c>
      <c r="Q296" s="158">
        <f t="shared" si="51"/>
        <v>2</v>
      </c>
      <c r="R296" s="158">
        <f t="shared" si="46"/>
        <v>3</v>
      </c>
      <c r="S296" s="34">
        <v>0</v>
      </c>
      <c r="T296" s="34">
        <v>0</v>
      </c>
      <c r="U296" s="34">
        <v>2</v>
      </c>
      <c r="V296" s="34">
        <v>0</v>
      </c>
      <c r="W296" s="34">
        <v>0</v>
      </c>
      <c r="X296" s="35">
        <v>3</v>
      </c>
      <c r="Y296" s="157">
        <f t="shared" si="54"/>
        <v>5</v>
      </c>
      <c r="Z296" s="158">
        <f t="shared" si="55"/>
        <v>3</v>
      </c>
      <c r="AA296" s="158">
        <f t="shared" si="56"/>
        <v>2</v>
      </c>
      <c r="AB296" s="34">
        <v>1</v>
      </c>
      <c r="AC296" s="34">
        <v>1</v>
      </c>
      <c r="AD296" s="34">
        <v>1</v>
      </c>
      <c r="AE296" s="34">
        <v>1</v>
      </c>
      <c r="AF296" s="37">
        <v>1</v>
      </c>
      <c r="AG296" s="106">
        <v>0</v>
      </c>
      <c r="AH296" s="115"/>
    </row>
    <row r="297" spans="1:34" s="25" customFormat="1" ht="15" customHeight="1">
      <c r="A297" s="86">
        <v>393</v>
      </c>
      <c r="B297" s="57" t="s">
        <v>940</v>
      </c>
      <c r="C297" s="57" t="s">
        <v>47</v>
      </c>
      <c r="D297" s="56">
        <v>24</v>
      </c>
      <c r="E297" s="87" t="s">
        <v>163</v>
      </c>
      <c r="F297" s="78" t="s">
        <v>28</v>
      </c>
      <c r="G297" s="58" t="s">
        <v>941</v>
      </c>
      <c r="H297" s="59">
        <v>46014</v>
      </c>
      <c r="I297" s="59" t="s">
        <v>38</v>
      </c>
      <c r="J297" s="63" t="s">
        <v>942</v>
      </c>
      <c r="K297" s="96" t="s">
        <v>40</v>
      </c>
      <c r="L297" s="94" t="s">
        <v>33</v>
      </c>
      <c r="M297" s="170">
        <f t="shared" si="52"/>
        <v>18</v>
      </c>
      <c r="N297" s="174">
        <v>9</v>
      </c>
      <c r="O297" s="175">
        <v>9</v>
      </c>
      <c r="P297" s="181">
        <f t="shared" si="53"/>
        <v>8</v>
      </c>
      <c r="Q297" s="158">
        <f t="shared" si="51"/>
        <v>4</v>
      </c>
      <c r="R297" s="158">
        <f t="shared" si="46"/>
        <v>4</v>
      </c>
      <c r="S297" s="34">
        <v>0</v>
      </c>
      <c r="T297" s="34">
        <v>0</v>
      </c>
      <c r="U297" s="34">
        <v>4</v>
      </c>
      <c r="V297" s="34">
        <v>0</v>
      </c>
      <c r="W297" s="34">
        <v>0</v>
      </c>
      <c r="X297" s="35">
        <v>4</v>
      </c>
      <c r="Y297" s="157">
        <f t="shared" si="54"/>
        <v>10</v>
      </c>
      <c r="Z297" s="158">
        <f t="shared" si="55"/>
        <v>5</v>
      </c>
      <c r="AA297" s="158">
        <f t="shared" si="56"/>
        <v>5</v>
      </c>
      <c r="AB297" s="34">
        <v>1</v>
      </c>
      <c r="AC297" s="34">
        <v>1</v>
      </c>
      <c r="AD297" s="34">
        <v>3</v>
      </c>
      <c r="AE297" s="34">
        <v>1</v>
      </c>
      <c r="AF297" s="37">
        <v>1</v>
      </c>
      <c r="AG297" s="106">
        <v>3</v>
      </c>
      <c r="AH297" s="115"/>
    </row>
    <row r="298" spans="1:34" s="25" customFormat="1" ht="15" customHeight="1">
      <c r="A298" s="86">
        <v>394</v>
      </c>
      <c r="B298" s="57" t="s">
        <v>943</v>
      </c>
      <c r="C298" s="57" t="s">
        <v>47</v>
      </c>
      <c r="D298" s="56">
        <v>8</v>
      </c>
      <c r="E298" s="87" t="s">
        <v>142</v>
      </c>
      <c r="F298" s="78" t="s">
        <v>49</v>
      </c>
      <c r="G298" s="58" t="s">
        <v>944</v>
      </c>
      <c r="H298" s="59">
        <v>46021</v>
      </c>
      <c r="I298" s="59" t="s">
        <v>38</v>
      </c>
      <c r="J298" s="60" t="s">
        <v>945</v>
      </c>
      <c r="K298" s="83" t="s">
        <v>40</v>
      </c>
      <c r="L298" s="94" t="s">
        <v>33</v>
      </c>
      <c r="M298" s="170">
        <f t="shared" si="52"/>
        <v>20</v>
      </c>
      <c r="N298" s="174">
        <v>10</v>
      </c>
      <c r="O298" s="175">
        <v>10</v>
      </c>
      <c r="P298" s="181">
        <f t="shared" si="53"/>
        <v>10</v>
      </c>
      <c r="Q298" s="158">
        <f t="shared" si="51"/>
        <v>5</v>
      </c>
      <c r="R298" s="158">
        <f t="shared" si="46"/>
        <v>5</v>
      </c>
      <c r="S298" s="34">
        <v>0</v>
      </c>
      <c r="T298" s="34">
        <v>0</v>
      </c>
      <c r="U298" s="34">
        <v>5</v>
      </c>
      <c r="V298" s="34">
        <v>1</v>
      </c>
      <c r="W298" s="34">
        <v>0</v>
      </c>
      <c r="X298" s="35">
        <v>4</v>
      </c>
      <c r="Y298" s="157">
        <f t="shared" si="54"/>
        <v>10</v>
      </c>
      <c r="Z298" s="158">
        <f t="shared" si="55"/>
        <v>5</v>
      </c>
      <c r="AA298" s="158">
        <f t="shared" si="56"/>
        <v>5</v>
      </c>
      <c r="AB298" s="34">
        <v>1</v>
      </c>
      <c r="AC298" s="34">
        <v>1</v>
      </c>
      <c r="AD298" s="34">
        <v>3</v>
      </c>
      <c r="AE298" s="34">
        <v>0</v>
      </c>
      <c r="AF298" s="37">
        <v>1</v>
      </c>
      <c r="AG298" s="106">
        <v>4</v>
      </c>
      <c r="AH298" s="115"/>
    </row>
    <row r="299" spans="1:34" s="28" customFormat="1" ht="15" customHeight="1">
      <c r="A299" s="86">
        <v>395</v>
      </c>
      <c r="B299" s="57" t="s">
        <v>946</v>
      </c>
      <c r="C299" s="57" t="s">
        <v>35</v>
      </c>
      <c r="D299" s="56">
        <v>21</v>
      </c>
      <c r="E299" s="87" t="s">
        <v>75</v>
      </c>
      <c r="F299" s="78" t="s">
        <v>28</v>
      </c>
      <c r="G299" s="58" t="s">
        <v>947</v>
      </c>
      <c r="H299" s="59">
        <v>46002</v>
      </c>
      <c r="I299" s="59" t="s">
        <v>38</v>
      </c>
      <c r="J299" s="60" t="s">
        <v>948</v>
      </c>
      <c r="K299" s="95" t="s">
        <v>40</v>
      </c>
      <c r="L299" s="98" t="s">
        <v>33</v>
      </c>
      <c r="M299" s="170">
        <f t="shared" si="52"/>
        <v>14</v>
      </c>
      <c r="N299" s="174">
        <v>7</v>
      </c>
      <c r="O299" s="175">
        <v>7</v>
      </c>
      <c r="P299" s="181">
        <f t="shared" si="53"/>
        <v>7</v>
      </c>
      <c r="Q299" s="158">
        <f t="shared" si="51"/>
        <v>3</v>
      </c>
      <c r="R299" s="158">
        <f t="shared" si="46"/>
        <v>4</v>
      </c>
      <c r="S299" s="34">
        <v>0</v>
      </c>
      <c r="T299" s="34">
        <v>0</v>
      </c>
      <c r="U299" s="34">
        <v>3</v>
      </c>
      <c r="V299" s="34">
        <v>0</v>
      </c>
      <c r="W299" s="34">
        <v>0</v>
      </c>
      <c r="X299" s="35">
        <v>4</v>
      </c>
      <c r="Y299" s="155">
        <f t="shared" si="54"/>
        <v>7</v>
      </c>
      <c r="Z299" s="158">
        <f t="shared" si="55"/>
        <v>4</v>
      </c>
      <c r="AA299" s="158">
        <f t="shared" si="56"/>
        <v>3</v>
      </c>
      <c r="AB299" s="34">
        <v>1</v>
      </c>
      <c r="AC299" s="34">
        <v>1</v>
      </c>
      <c r="AD299" s="34">
        <v>2</v>
      </c>
      <c r="AE299" s="34">
        <v>1</v>
      </c>
      <c r="AF299" s="37">
        <v>1</v>
      </c>
      <c r="AG299" s="106">
        <v>1</v>
      </c>
      <c r="AH299" s="118"/>
    </row>
    <row r="300" spans="1:34" s="25" customFormat="1" ht="15" customHeight="1">
      <c r="A300" s="86">
        <v>396</v>
      </c>
      <c r="B300" s="57" t="s">
        <v>949</v>
      </c>
      <c r="C300" s="57" t="s">
        <v>57</v>
      </c>
      <c r="D300" s="56">
        <v>5</v>
      </c>
      <c r="E300" s="87" t="s">
        <v>83</v>
      </c>
      <c r="F300" s="78" t="s">
        <v>28</v>
      </c>
      <c r="G300" s="58" t="s">
        <v>950</v>
      </c>
      <c r="H300" s="59">
        <v>46002</v>
      </c>
      <c r="I300" s="59" t="s">
        <v>38</v>
      </c>
      <c r="J300" s="60" t="s">
        <v>951</v>
      </c>
      <c r="K300" s="95" t="s">
        <v>32</v>
      </c>
      <c r="L300" s="99" t="s">
        <v>33</v>
      </c>
      <c r="M300" s="170">
        <f t="shared" si="52"/>
        <v>5</v>
      </c>
      <c r="N300" s="174">
        <v>5</v>
      </c>
      <c r="O300" s="175">
        <v>0</v>
      </c>
      <c r="P300" s="181">
        <f t="shared" si="53"/>
        <v>2</v>
      </c>
      <c r="Q300" s="158">
        <f t="shared" si="51"/>
        <v>2</v>
      </c>
      <c r="R300" s="158">
        <f t="shared" si="46"/>
        <v>0</v>
      </c>
      <c r="S300" s="34">
        <v>0</v>
      </c>
      <c r="T300" s="34">
        <v>0</v>
      </c>
      <c r="U300" s="34">
        <v>2</v>
      </c>
      <c r="V300" s="34">
        <v>0</v>
      </c>
      <c r="W300" s="34">
        <v>0</v>
      </c>
      <c r="X300" s="35">
        <v>0</v>
      </c>
      <c r="Y300" s="157">
        <f t="shared" si="54"/>
        <v>3</v>
      </c>
      <c r="Z300" s="158">
        <f t="shared" si="55"/>
        <v>3</v>
      </c>
      <c r="AA300" s="158">
        <f t="shared" si="56"/>
        <v>0</v>
      </c>
      <c r="AB300" s="34">
        <v>1</v>
      </c>
      <c r="AC300" s="34">
        <v>1</v>
      </c>
      <c r="AD300" s="34">
        <v>1</v>
      </c>
      <c r="AE300" s="34">
        <v>0</v>
      </c>
      <c r="AF300" s="37">
        <v>0</v>
      </c>
      <c r="AG300" s="106">
        <v>0</v>
      </c>
      <c r="AH300" s="115"/>
    </row>
    <row r="301" spans="1:34" s="25" customFormat="1" ht="15" customHeight="1">
      <c r="A301" s="86">
        <v>397</v>
      </c>
      <c r="B301" s="57" t="s">
        <v>952</v>
      </c>
      <c r="C301" s="57" t="s">
        <v>26</v>
      </c>
      <c r="D301" s="56">
        <v>10</v>
      </c>
      <c r="E301" s="87" t="s">
        <v>42</v>
      </c>
      <c r="F301" s="81" t="s">
        <v>28</v>
      </c>
      <c r="G301" s="58" t="s">
        <v>953</v>
      </c>
      <c r="H301" s="75">
        <v>46020</v>
      </c>
      <c r="I301" s="59" t="s">
        <v>38</v>
      </c>
      <c r="J301" s="64" t="s">
        <v>954</v>
      </c>
      <c r="K301" s="96" t="s">
        <v>45</v>
      </c>
      <c r="L301" s="94" t="s">
        <v>33</v>
      </c>
      <c r="M301" s="170">
        <f t="shared" si="52"/>
        <v>12</v>
      </c>
      <c r="N301" s="174">
        <v>6</v>
      </c>
      <c r="O301" s="175">
        <v>6</v>
      </c>
      <c r="P301" s="181">
        <f t="shared" si="53"/>
        <v>6</v>
      </c>
      <c r="Q301" s="158">
        <f t="shared" si="51"/>
        <v>3</v>
      </c>
      <c r="R301" s="158">
        <f t="shared" si="46"/>
        <v>3</v>
      </c>
      <c r="S301" s="34">
        <v>0</v>
      </c>
      <c r="T301" s="34">
        <v>0</v>
      </c>
      <c r="U301" s="34">
        <v>3</v>
      </c>
      <c r="V301" s="34">
        <v>0</v>
      </c>
      <c r="W301" s="34">
        <v>1</v>
      </c>
      <c r="X301" s="35">
        <v>2</v>
      </c>
      <c r="Y301" s="157">
        <f t="shared" si="54"/>
        <v>6</v>
      </c>
      <c r="Z301" s="158">
        <f t="shared" si="55"/>
        <v>3</v>
      </c>
      <c r="AA301" s="158">
        <f t="shared" si="56"/>
        <v>3</v>
      </c>
      <c r="AB301" s="34">
        <v>1</v>
      </c>
      <c r="AC301" s="34">
        <v>1</v>
      </c>
      <c r="AD301" s="34">
        <v>1</v>
      </c>
      <c r="AE301" s="34">
        <v>1</v>
      </c>
      <c r="AF301" s="37">
        <v>0</v>
      </c>
      <c r="AG301" s="106">
        <v>2</v>
      </c>
      <c r="AH301" s="115"/>
    </row>
    <row r="302" spans="1:34" s="25" customFormat="1" ht="15" customHeight="1">
      <c r="A302" s="86">
        <v>398</v>
      </c>
      <c r="B302" s="57" t="s">
        <v>955</v>
      </c>
      <c r="C302" s="57" t="s">
        <v>57</v>
      </c>
      <c r="D302" s="56">
        <v>5</v>
      </c>
      <c r="E302" s="87" t="s">
        <v>83</v>
      </c>
      <c r="F302" s="78" t="s">
        <v>28</v>
      </c>
      <c r="G302" s="58" t="s">
        <v>956</v>
      </c>
      <c r="H302" s="59">
        <v>46018</v>
      </c>
      <c r="I302" s="59" t="s">
        <v>38</v>
      </c>
      <c r="J302" s="64" t="s">
        <v>957</v>
      </c>
      <c r="K302" s="83" t="s">
        <v>40</v>
      </c>
      <c r="L302" s="94" t="s">
        <v>33</v>
      </c>
      <c r="M302" s="170">
        <v>14</v>
      </c>
      <c r="N302" s="174">
        <v>7</v>
      </c>
      <c r="O302" s="175">
        <v>7</v>
      </c>
      <c r="P302" s="181">
        <f t="shared" si="53"/>
        <v>6</v>
      </c>
      <c r="Q302" s="158">
        <f t="shared" si="51"/>
        <v>3</v>
      </c>
      <c r="R302" s="158">
        <f t="shared" si="46"/>
        <v>3</v>
      </c>
      <c r="S302" s="34">
        <v>0</v>
      </c>
      <c r="T302" s="34">
        <v>0</v>
      </c>
      <c r="U302" s="34">
        <v>3</v>
      </c>
      <c r="V302" s="34">
        <v>0</v>
      </c>
      <c r="W302" s="34">
        <v>0</v>
      </c>
      <c r="X302" s="35">
        <v>3</v>
      </c>
      <c r="Y302" s="157">
        <f t="shared" si="54"/>
        <v>8</v>
      </c>
      <c r="Z302" s="158">
        <f t="shared" si="55"/>
        <v>4</v>
      </c>
      <c r="AA302" s="158">
        <f t="shared" si="56"/>
        <v>4</v>
      </c>
      <c r="AB302" s="34">
        <v>1</v>
      </c>
      <c r="AC302" s="34">
        <v>1</v>
      </c>
      <c r="AD302" s="34">
        <v>2</v>
      </c>
      <c r="AE302" s="34">
        <v>1</v>
      </c>
      <c r="AF302" s="37">
        <v>1</v>
      </c>
      <c r="AG302" s="106">
        <v>2</v>
      </c>
      <c r="AH302" s="115"/>
    </row>
    <row r="303" spans="1:34" s="25" customFormat="1" ht="15" customHeight="1">
      <c r="A303" s="86">
        <v>399</v>
      </c>
      <c r="B303" s="57" t="s">
        <v>1000</v>
      </c>
      <c r="C303" s="57" t="s">
        <v>70</v>
      </c>
      <c r="D303" s="56">
        <v>4</v>
      </c>
      <c r="E303" s="87" t="s">
        <v>71</v>
      </c>
      <c r="F303" s="78" t="s">
        <v>28</v>
      </c>
      <c r="G303" s="58" t="s">
        <v>1001</v>
      </c>
      <c r="H303" s="59">
        <v>46020</v>
      </c>
      <c r="I303" s="59" t="s">
        <v>38</v>
      </c>
      <c r="J303" s="64" t="s">
        <v>1002</v>
      </c>
      <c r="K303" s="95" t="s">
        <v>40</v>
      </c>
      <c r="L303" s="98" t="s">
        <v>33</v>
      </c>
      <c r="M303" s="170">
        <f t="shared" ref="M303:M334" si="57">N303+O303</f>
        <v>18</v>
      </c>
      <c r="N303" s="174">
        <v>9</v>
      </c>
      <c r="O303" s="175">
        <v>9</v>
      </c>
      <c r="P303" s="181">
        <f t="shared" si="53"/>
        <v>8</v>
      </c>
      <c r="Q303" s="158">
        <f t="shared" si="51"/>
        <v>4</v>
      </c>
      <c r="R303" s="158">
        <f t="shared" si="46"/>
        <v>4</v>
      </c>
      <c r="S303" s="34">
        <v>0</v>
      </c>
      <c r="T303" s="34">
        <v>0</v>
      </c>
      <c r="U303" s="34">
        <v>4</v>
      </c>
      <c r="V303" s="34">
        <v>0</v>
      </c>
      <c r="W303" s="34">
        <v>0</v>
      </c>
      <c r="X303" s="35">
        <v>4</v>
      </c>
      <c r="Y303" s="157">
        <f t="shared" si="54"/>
        <v>10</v>
      </c>
      <c r="Z303" s="158">
        <f t="shared" si="55"/>
        <v>5</v>
      </c>
      <c r="AA303" s="158">
        <f t="shared" si="56"/>
        <v>5</v>
      </c>
      <c r="AB303" s="34">
        <v>1</v>
      </c>
      <c r="AC303" s="34">
        <v>1</v>
      </c>
      <c r="AD303" s="34">
        <v>3</v>
      </c>
      <c r="AE303" s="34">
        <v>1</v>
      </c>
      <c r="AF303" s="37">
        <v>1</v>
      </c>
      <c r="AG303" s="106">
        <v>3</v>
      </c>
      <c r="AH303" s="115"/>
    </row>
    <row r="304" spans="1:34" s="25" customFormat="1" ht="15" customHeight="1">
      <c r="A304" s="86">
        <v>400</v>
      </c>
      <c r="B304" s="57" t="s">
        <v>958</v>
      </c>
      <c r="C304" s="57" t="s">
        <v>35</v>
      </c>
      <c r="D304" s="56">
        <v>14</v>
      </c>
      <c r="E304" s="87" t="s">
        <v>102</v>
      </c>
      <c r="F304" s="78" t="s">
        <v>28</v>
      </c>
      <c r="G304" s="58" t="s">
        <v>959</v>
      </c>
      <c r="H304" s="59">
        <v>46014</v>
      </c>
      <c r="I304" s="59" t="s">
        <v>38</v>
      </c>
      <c r="J304" s="64" t="s">
        <v>960</v>
      </c>
      <c r="K304" s="96" t="s">
        <v>40</v>
      </c>
      <c r="L304" s="100" t="s">
        <v>33</v>
      </c>
      <c r="M304" s="170">
        <f t="shared" si="57"/>
        <v>18</v>
      </c>
      <c r="N304" s="174">
        <v>9</v>
      </c>
      <c r="O304" s="175">
        <v>9</v>
      </c>
      <c r="P304" s="181">
        <f t="shared" si="53"/>
        <v>9</v>
      </c>
      <c r="Q304" s="158">
        <f t="shared" si="51"/>
        <v>5</v>
      </c>
      <c r="R304" s="158">
        <f t="shared" si="46"/>
        <v>4</v>
      </c>
      <c r="S304" s="34">
        <v>0</v>
      </c>
      <c r="T304" s="34">
        <v>1</v>
      </c>
      <c r="U304" s="34">
        <v>4</v>
      </c>
      <c r="V304" s="34">
        <v>0</v>
      </c>
      <c r="W304" s="34">
        <v>1</v>
      </c>
      <c r="X304" s="35">
        <v>3</v>
      </c>
      <c r="Y304" s="157">
        <f t="shared" si="54"/>
        <v>9</v>
      </c>
      <c r="Z304" s="158">
        <f t="shared" si="55"/>
        <v>4</v>
      </c>
      <c r="AA304" s="158">
        <f t="shared" si="56"/>
        <v>5</v>
      </c>
      <c r="AB304" s="34">
        <v>1</v>
      </c>
      <c r="AC304" s="34">
        <v>0</v>
      </c>
      <c r="AD304" s="34">
        <v>3</v>
      </c>
      <c r="AE304" s="34">
        <v>1</v>
      </c>
      <c r="AF304" s="37">
        <v>0</v>
      </c>
      <c r="AG304" s="106">
        <v>4</v>
      </c>
      <c r="AH304" s="115"/>
    </row>
    <row r="305" spans="1:34" s="25" customFormat="1" ht="15" customHeight="1">
      <c r="A305" s="86">
        <v>401</v>
      </c>
      <c r="B305" s="57" t="s">
        <v>961</v>
      </c>
      <c r="C305" s="57" t="s">
        <v>57</v>
      </c>
      <c r="D305" s="56">
        <v>6</v>
      </c>
      <c r="E305" s="87" t="s">
        <v>58</v>
      </c>
      <c r="F305" s="78" t="s">
        <v>28</v>
      </c>
      <c r="G305" s="58" t="s">
        <v>962</v>
      </c>
      <c r="H305" s="59">
        <v>46022</v>
      </c>
      <c r="I305" s="59" t="s">
        <v>38</v>
      </c>
      <c r="J305" s="64" t="s">
        <v>963</v>
      </c>
      <c r="K305" s="83" t="s">
        <v>40</v>
      </c>
      <c r="L305" s="98" t="s">
        <v>33</v>
      </c>
      <c r="M305" s="170">
        <f t="shared" si="57"/>
        <v>12</v>
      </c>
      <c r="N305" s="174">
        <v>6</v>
      </c>
      <c r="O305" s="175">
        <v>6</v>
      </c>
      <c r="P305" s="181">
        <f t="shared" si="53"/>
        <v>6</v>
      </c>
      <c r="Q305" s="158">
        <f t="shared" si="51"/>
        <v>3</v>
      </c>
      <c r="R305" s="158">
        <f t="shared" si="46"/>
        <v>3</v>
      </c>
      <c r="S305" s="34">
        <v>1</v>
      </c>
      <c r="T305" s="34">
        <v>0</v>
      </c>
      <c r="U305" s="34">
        <v>2</v>
      </c>
      <c r="V305" s="34">
        <v>1</v>
      </c>
      <c r="W305" s="34">
        <v>0</v>
      </c>
      <c r="X305" s="35">
        <v>2</v>
      </c>
      <c r="Y305" s="157">
        <f t="shared" si="54"/>
        <v>6</v>
      </c>
      <c r="Z305" s="158">
        <f t="shared" si="55"/>
        <v>3</v>
      </c>
      <c r="AA305" s="158">
        <f t="shared" si="56"/>
        <v>3</v>
      </c>
      <c r="AB305" s="34">
        <v>0</v>
      </c>
      <c r="AC305" s="34">
        <v>1</v>
      </c>
      <c r="AD305" s="34">
        <v>2</v>
      </c>
      <c r="AE305" s="34">
        <v>0</v>
      </c>
      <c r="AF305" s="37">
        <v>1</v>
      </c>
      <c r="AG305" s="109">
        <v>2</v>
      </c>
      <c r="AH305" s="115"/>
    </row>
    <row r="306" spans="1:34" s="25" customFormat="1" ht="15" customHeight="1">
      <c r="A306" s="86">
        <v>402</v>
      </c>
      <c r="B306" s="57" t="s">
        <v>964</v>
      </c>
      <c r="C306" s="57" t="s">
        <v>57</v>
      </c>
      <c r="D306" s="56">
        <v>5</v>
      </c>
      <c r="E306" s="87" t="s">
        <v>83</v>
      </c>
      <c r="F306" s="78" t="s">
        <v>28</v>
      </c>
      <c r="G306" s="58" t="s">
        <v>965</v>
      </c>
      <c r="H306" s="59">
        <v>45989</v>
      </c>
      <c r="I306" s="59" t="s">
        <v>38</v>
      </c>
      <c r="J306" s="60" t="s">
        <v>966</v>
      </c>
      <c r="K306" s="96" t="s">
        <v>40</v>
      </c>
      <c r="L306" s="100" t="s">
        <v>33</v>
      </c>
      <c r="M306" s="170">
        <f t="shared" si="57"/>
        <v>10</v>
      </c>
      <c r="N306" s="174">
        <v>5</v>
      </c>
      <c r="O306" s="175">
        <v>5</v>
      </c>
      <c r="P306" s="181">
        <f t="shared" si="53"/>
        <v>5</v>
      </c>
      <c r="Q306" s="158">
        <f t="shared" si="51"/>
        <v>2</v>
      </c>
      <c r="R306" s="158">
        <f t="shared" si="46"/>
        <v>3</v>
      </c>
      <c r="S306" s="34">
        <v>0</v>
      </c>
      <c r="T306" s="34">
        <v>0</v>
      </c>
      <c r="U306" s="34">
        <v>2</v>
      </c>
      <c r="V306" s="34">
        <v>0</v>
      </c>
      <c r="W306" s="34">
        <v>0</v>
      </c>
      <c r="X306" s="35">
        <v>3</v>
      </c>
      <c r="Y306" s="157">
        <f t="shared" si="54"/>
        <v>5</v>
      </c>
      <c r="Z306" s="158">
        <f t="shared" si="55"/>
        <v>3</v>
      </c>
      <c r="AA306" s="158">
        <f t="shared" si="56"/>
        <v>2</v>
      </c>
      <c r="AB306" s="34">
        <v>1</v>
      </c>
      <c r="AC306" s="34">
        <v>1</v>
      </c>
      <c r="AD306" s="34">
        <v>1</v>
      </c>
      <c r="AE306" s="34">
        <v>1</v>
      </c>
      <c r="AF306" s="37">
        <v>1</v>
      </c>
      <c r="AG306" s="106">
        <v>0</v>
      </c>
      <c r="AH306" s="115"/>
    </row>
    <row r="307" spans="1:34" s="25" customFormat="1" ht="15" customHeight="1">
      <c r="A307" s="86">
        <v>403</v>
      </c>
      <c r="B307" s="57" t="s">
        <v>1287</v>
      </c>
      <c r="C307" s="57" t="s">
        <v>57</v>
      </c>
      <c r="D307" s="56">
        <v>5</v>
      </c>
      <c r="E307" s="87" t="s">
        <v>83</v>
      </c>
      <c r="F307" s="78" t="s">
        <v>28</v>
      </c>
      <c r="G307" s="58" t="s">
        <v>1288</v>
      </c>
      <c r="H307" s="59">
        <v>46002</v>
      </c>
      <c r="I307" s="59" t="s">
        <v>38</v>
      </c>
      <c r="J307" s="60" t="s">
        <v>1289</v>
      </c>
      <c r="K307" s="83" t="s">
        <v>40</v>
      </c>
      <c r="L307" s="94" t="s">
        <v>33</v>
      </c>
      <c r="M307" s="170">
        <f t="shared" si="57"/>
        <v>14</v>
      </c>
      <c r="N307" s="174">
        <v>7</v>
      </c>
      <c r="O307" s="175">
        <v>7</v>
      </c>
      <c r="P307" s="181">
        <f t="shared" si="53"/>
        <v>6</v>
      </c>
      <c r="Q307" s="158">
        <f t="shared" si="51"/>
        <v>3</v>
      </c>
      <c r="R307" s="158">
        <f t="shared" si="46"/>
        <v>3</v>
      </c>
      <c r="S307" s="34">
        <v>0</v>
      </c>
      <c r="T307" s="34">
        <v>0</v>
      </c>
      <c r="U307" s="34">
        <v>3</v>
      </c>
      <c r="V307" s="34">
        <v>0</v>
      </c>
      <c r="W307" s="34">
        <v>0</v>
      </c>
      <c r="X307" s="35">
        <v>3</v>
      </c>
      <c r="Y307" s="157">
        <f t="shared" si="54"/>
        <v>8</v>
      </c>
      <c r="Z307" s="158">
        <f t="shared" si="55"/>
        <v>4</v>
      </c>
      <c r="AA307" s="158">
        <f t="shared" si="56"/>
        <v>4</v>
      </c>
      <c r="AB307" s="34">
        <v>1</v>
      </c>
      <c r="AC307" s="34">
        <v>1</v>
      </c>
      <c r="AD307" s="34">
        <v>2</v>
      </c>
      <c r="AE307" s="34">
        <v>1</v>
      </c>
      <c r="AF307" s="37">
        <v>1</v>
      </c>
      <c r="AG307" s="106">
        <v>2</v>
      </c>
      <c r="AH307" s="115"/>
    </row>
    <row r="308" spans="1:34" s="25" customFormat="1" ht="15" customHeight="1">
      <c r="A308" s="86">
        <v>404</v>
      </c>
      <c r="B308" s="57" t="s">
        <v>967</v>
      </c>
      <c r="C308" s="57" t="s">
        <v>70</v>
      </c>
      <c r="D308" s="56">
        <v>4</v>
      </c>
      <c r="E308" s="87" t="s">
        <v>71</v>
      </c>
      <c r="F308" s="80" t="s">
        <v>28</v>
      </c>
      <c r="G308" s="58" t="s">
        <v>968</v>
      </c>
      <c r="H308" s="59">
        <v>46018</v>
      </c>
      <c r="I308" s="59" t="s">
        <v>38</v>
      </c>
      <c r="J308" s="64" t="s">
        <v>969</v>
      </c>
      <c r="K308" s="95" t="s">
        <v>40</v>
      </c>
      <c r="L308" s="94" t="s">
        <v>33</v>
      </c>
      <c r="M308" s="170">
        <f t="shared" si="57"/>
        <v>26</v>
      </c>
      <c r="N308" s="174">
        <v>13</v>
      </c>
      <c r="O308" s="175">
        <v>13</v>
      </c>
      <c r="P308" s="181">
        <f t="shared" si="53"/>
        <v>14</v>
      </c>
      <c r="Q308" s="158">
        <f t="shared" si="51"/>
        <v>7</v>
      </c>
      <c r="R308" s="158">
        <f t="shared" si="46"/>
        <v>7</v>
      </c>
      <c r="S308" s="38">
        <v>0</v>
      </c>
      <c r="T308" s="38">
        <v>1</v>
      </c>
      <c r="U308" s="38">
        <v>6</v>
      </c>
      <c r="V308" s="38">
        <v>0</v>
      </c>
      <c r="W308" s="38">
        <v>1</v>
      </c>
      <c r="X308" s="39">
        <v>6</v>
      </c>
      <c r="Y308" s="157">
        <f t="shared" si="54"/>
        <v>12</v>
      </c>
      <c r="Z308" s="158">
        <f t="shared" si="55"/>
        <v>6</v>
      </c>
      <c r="AA308" s="158">
        <f t="shared" si="56"/>
        <v>6</v>
      </c>
      <c r="AB308" s="38">
        <v>1</v>
      </c>
      <c r="AC308" s="38">
        <v>0</v>
      </c>
      <c r="AD308" s="38">
        <v>5</v>
      </c>
      <c r="AE308" s="38">
        <v>1</v>
      </c>
      <c r="AF308" s="40">
        <v>0</v>
      </c>
      <c r="AG308" s="107">
        <v>5</v>
      </c>
      <c r="AH308" s="115"/>
    </row>
    <row r="309" spans="1:34" s="27" customFormat="1" ht="13.5" customHeight="1">
      <c r="A309" s="86">
        <v>405</v>
      </c>
      <c r="B309" s="57" t="s">
        <v>970</v>
      </c>
      <c r="C309" s="57" t="s">
        <v>109</v>
      </c>
      <c r="D309" s="56">
        <v>11</v>
      </c>
      <c r="E309" s="87" t="s">
        <v>635</v>
      </c>
      <c r="F309" s="78" t="s">
        <v>28</v>
      </c>
      <c r="G309" s="58" t="s">
        <v>971</v>
      </c>
      <c r="H309" s="59">
        <v>46010</v>
      </c>
      <c r="I309" s="59" t="s">
        <v>38</v>
      </c>
      <c r="J309" s="60" t="s">
        <v>972</v>
      </c>
      <c r="K309" s="95" t="s">
        <v>40</v>
      </c>
      <c r="L309" s="94" t="s">
        <v>33</v>
      </c>
      <c r="M309" s="170">
        <f t="shared" si="57"/>
        <v>18</v>
      </c>
      <c r="N309" s="174">
        <v>9</v>
      </c>
      <c r="O309" s="175">
        <v>9</v>
      </c>
      <c r="P309" s="181">
        <f t="shared" si="53"/>
        <v>8</v>
      </c>
      <c r="Q309" s="158">
        <f t="shared" ref="Q309:Q340" si="58">S309+T309+U309</f>
        <v>4</v>
      </c>
      <c r="R309" s="158">
        <f t="shared" si="46"/>
        <v>4</v>
      </c>
      <c r="S309" s="34">
        <v>0</v>
      </c>
      <c r="T309" s="34">
        <v>1</v>
      </c>
      <c r="U309" s="34">
        <v>3</v>
      </c>
      <c r="V309" s="34">
        <v>0</v>
      </c>
      <c r="W309" s="34">
        <v>1</v>
      </c>
      <c r="X309" s="35">
        <v>3</v>
      </c>
      <c r="Y309" s="157">
        <f t="shared" si="54"/>
        <v>10</v>
      </c>
      <c r="Z309" s="158">
        <f t="shared" si="55"/>
        <v>5</v>
      </c>
      <c r="AA309" s="158">
        <f t="shared" si="56"/>
        <v>5</v>
      </c>
      <c r="AB309" s="34">
        <v>1</v>
      </c>
      <c r="AC309" s="34">
        <v>0</v>
      </c>
      <c r="AD309" s="34">
        <v>4</v>
      </c>
      <c r="AE309" s="34">
        <v>1</v>
      </c>
      <c r="AF309" s="37">
        <v>0</v>
      </c>
      <c r="AG309" s="106">
        <v>4</v>
      </c>
      <c r="AH309" s="116"/>
    </row>
    <row r="310" spans="1:34" s="25" customFormat="1" ht="15" customHeight="1">
      <c r="A310" s="86">
        <v>406</v>
      </c>
      <c r="B310" s="57" t="s">
        <v>973</v>
      </c>
      <c r="C310" s="57" t="s">
        <v>62</v>
      </c>
      <c r="D310" s="56">
        <v>25</v>
      </c>
      <c r="E310" s="87" t="s">
        <v>63</v>
      </c>
      <c r="F310" s="78" t="s">
        <v>28</v>
      </c>
      <c r="G310" s="58" t="s">
        <v>974</v>
      </c>
      <c r="H310" s="59">
        <v>46018</v>
      </c>
      <c r="I310" s="59" t="s">
        <v>38</v>
      </c>
      <c r="J310" s="64" t="s">
        <v>975</v>
      </c>
      <c r="K310" s="96" t="s">
        <v>40</v>
      </c>
      <c r="L310" s="94" t="s">
        <v>33</v>
      </c>
      <c r="M310" s="170">
        <f t="shared" si="57"/>
        <v>20</v>
      </c>
      <c r="N310" s="174">
        <v>10</v>
      </c>
      <c r="O310" s="175">
        <v>10</v>
      </c>
      <c r="P310" s="181">
        <f t="shared" ref="P310:P341" si="59">Q310+R310</f>
        <v>10</v>
      </c>
      <c r="Q310" s="158">
        <f t="shared" si="58"/>
        <v>5</v>
      </c>
      <c r="R310" s="158">
        <f t="shared" si="46"/>
        <v>5</v>
      </c>
      <c r="S310" s="34">
        <v>0</v>
      </c>
      <c r="T310" s="34">
        <v>1</v>
      </c>
      <c r="U310" s="34">
        <v>4</v>
      </c>
      <c r="V310" s="34">
        <v>0</v>
      </c>
      <c r="W310" s="34">
        <v>1</v>
      </c>
      <c r="X310" s="35">
        <v>4</v>
      </c>
      <c r="Y310" s="157">
        <f t="shared" ref="Y310:Y341" si="60">Z310+AA310</f>
        <v>10</v>
      </c>
      <c r="Z310" s="158">
        <f t="shared" ref="Z310:Z341" si="61">AB310+AC310+AD310</f>
        <v>5</v>
      </c>
      <c r="AA310" s="158">
        <f t="shared" ref="AA310:AA341" si="62">AE310+AF310+AG310</f>
        <v>5</v>
      </c>
      <c r="AB310" s="34">
        <v>1</v>
      </c>
      <c r="AC310" s="34">
        <v>0</v>
      </c>
      <c r="AD310" s="34">
        <v>4</v>
      </c>
      <c r="AE310" s="34">
        <v>1</v>
      </c>
      <c r="AF310" s="37">
        <v>0</v>
      </c>
      <c r="AG310" s="106">
        <v>4</v>
      </c>
      <c r="AH310" s="115"/>
    </row>
    <row r="311" spans="1:34" s="25" customFormat="1" ht="15" customHeight="1">
      <c r="A311" s="86">
        <v>408</v>
      </c>
      <c r="B311" s="57" t="s">
        <v>976</v>
      </c>
      <c r="C311" s="57" t="s">
        <v>35</v>
      </c>
      <c r="D311" s="56">
        <v>15</v>
      </c>
      <c r="E311" s="87" t="s">
        <v>36</v>
      </c>
      <c r="F311" s="78" t="s">
        <v>28</v>
      </c>
      <c r="G311" s="58" t="s">
        <v>977</v>
      </c>
      <c r="H311" s="59">
        <v>45971</v>
      </c>
      <c r="I311" s="59" t="s">
        <v>38</v>
      </c>
      <c r="J311" s="60" t="s">
        <v>978</v>
      </c>
      <c r="K311" s="97" t="s">
        <v>40</v>
      </c>
      <c r="L311" s="94" t="s">
        <v>33</v>
      </c>
      <c r="M311" s="170">
        <f t="shared" si="57"/>
        <v>10</v>
      </c>
      <c r="N311" s="174">
        <v>5</v>
      </c>
      <c r="O311" s="175">
        <v>5</v>
      </c>
      <c r="P311" s="181">
        <f t="shared" si="59"/>
        <v>5</v>
      </c>
      <c r="Q311" s="158">
        <f t="shared" si="58"/>
        <v>2</v>
      </c>
      <c r="R311" s="158">
        <f t="shared" si="46"/>
        <v>3</v>
      </c>
      <c r="S311" s="34">
        <v>0</v>
      </c>
      <c r="T311" s="34">
        <v>0</v>
      </c>
      <c r="U311" s="34">
        <v>2</v>
      </c>
      <c r="V311" s="34">
        <v>0</v>
      </c>
      <c r="W311" s="34">
        <v>1</v>
      </c>
      <c r="X311" s="35">
        <v>2</v>
      </c>
      <c r="Y311" s="157">
        <f t="shared" si="60"/>
        <v>5</v>
      </c>
      <c r="Z311" s="158">
        <f t="shared" si="61"/>
        <v>3</v>
      </c>
      <c r="AA311" s="158">
        <f t="shared" si="62"/>
        <v>2</v>
      </c>
      <c r="AB311" s="34">
        <v>1</v>
      </c>
      <c r="AC311" s="34">
        <v>1</v>
      </c>
      <c r="AD311" s="34">
        <v>1</v>
      </c>
      <c r="AE311" s="34">
        <v>1</v>
      </c>
      <c r="AF311" s="37">
        <v>0</v>
      </c>
      <c r="AG311" s="106">
        <v>1</v>
      </c>
      <c r="AH311" s="115"/>
    </row>
    <row r="312" spans="1:34" s="25" customFormat="1" ht="15" customHeight="1">
      <c r="A312" s="86">
        <v>409</v>
      </c>
      <c r="B312" s="57" t="s">
        <v>979</v>
      </c>
      <c r="C312" s="57" t="s">
        <v>57</v>
      </c>
      <c r="D312" s="56">
        <v>8</v>
      </c>
      <c r="E312" s="87" t="s">
        <v>142</v>
      </c>
      <c r="F312" s="78" t="s">
        <v>28</v>
      </c>
      <c r="G312" s="58" t="s">
        <v>980</v>
      </c>
      <c r="H312" s="59">
        <v>45989</v>
      </c>
      <c r="I312" s="59" t="s">
        <v>38</v>
      </c>
      <c r="J312" s="60" t="s">
        <v>981</v>
      </c>
      <c r="K312" s="83" t="s">
        <v>40</v>
      </c>
      <c r="L312" s="94" t="s">
        <v>33</v>
      </c>
      <c r="M312" s="170">
        <f t="shared" si="57"/>
        <v>12</v>
      </c>
      <c r="N312" s="174">
        <v>6</v>
      </c>
      <c r="O312" s="175">
        <v>6</v>
      </c>
      <c r="P312" s="181">
        <f t="shared" si="59"/>
        <v>6</v>
      </c>
      <c r="Q312" s="158">
        <f t="shared" si="58"/>
        <v>3</v>
      </c>
      <c r="R312" s="158">
        <f t="shared" si="46"/>
        <v>3</v>
      </c>
      <c r="S312" s="34">
        <v>1</v>
      </c>
      <c r="T312" s="34">
        <v>0</v>
      </c>
      <c r="U312" s="34">
        <v>2</v>
      </c>
      <c r="V312" s="34">
        <v>1</v>
      </c>
      <c r="W312" s="34">
        <v>0</v>
      </c>
      <c r="X312" s="35">
        <v>2</v>
      </c>
      <c r="Y312" s="157">
        <f t="shared" si="60"/>
        <v>6</v>
      </c>
      <c r="Z312" s="158">
        <f t="shared" si="61"/>
        <v>3</v>
      </c>
      <c r="AA312" s="158">
        <f t="shared" si="62"/>
        <v>3</v>
      </c>
      <c r="AB312" s="34">
        <v>0</v>
      </c>
      <c r="AC312" s="34">
        <v>1</v>
      </c>
      <c r="AD312" s="34">
        <v>2</v>
      </c>
      <c r="AE312" s="34">
        <v>0</v>
      </c>
      <c r="AF312" s="37">
        <v>1</v>
      </c>
      <c r="AG312" s="106">
        <v>2</v>
      </c>
      <c r="AH312" s="115"/>
    </row>
    <row r="313" spans="1:34" s="25" customFormat="1" ht="15" customHeight="1">
      <c r="A313" s="86">
        <v>410</v>
      </c>
      <c r="B313" s="57" t="s">
        <v>982</v>
      </c>
      <c r="C313" s="57" t="s">
        <v>35</v>
      </c>
      <c r="D313" s="56">
        <v>9</v>
      </c>
      <c r="E313" s="87" t="s">
        <v>27</v>
      </c>
      <c r="F313" s="78" t="s">
        <v>28</v>
      </c>
      <c r="G313" s="58" t="s">
        <v>983</v>
      </c>
      <c r="H313" s="59">
        <v>46010</v>
      </c>
      <c r="I313" s="188" t="s">
        <v>1371</v>
      </c>
      <c r="J313" s="60" t="s">
        <v>984</v>
      </c>
      <c r="K313" s="96" t="s">
        <v>40</v>
      </c>
      <c r="L313" s="94" t="s">
        <v>33</v>
      </c>
      <c r="M313" s="170">
        <f t="shared" si="57"/>
        <v>18</v>
      </c>
      <c r="N313" s="174">
        <v>9</v>
      </c>
      <c r="O313" s="175">
        <v>9</v>
      </c>
      <c r="P313" s="181">
        <f t="shared" si="59"/>
        <v>9</v>
      </c>
      <c r="Q313" s="158">
        <f t="shared" si="58"/>
        <v>4</v>
      </c>
      <c r="R313" s="158">
        <f t="shared" si="46"/>
        <v>5</v>
      </c>
      <c r="S313" s="34">
        <v>0</v>
      </c>
      <c r="T313" s="34">
        <v>0</v>
      </c>
      <c r="U313" s="34">
        <v>4</v>
      </c>
      <c r="V313" s="34">
        <v>0</v>
      </c>
      <c r="W313" s="34">
        <v>0</v>
      </c>
      <c r="X313" s="35">
        <v>5</v>
      </c>
      <c r="Y313" s="159">
        <f t="shared" si="60"/>
        <v>9</v>
      </c>
      <c r="Z313" s="158">
        <f t="shared" si="61"/>
        <v>5</v>
      </c>
      <c r="AA313" s="158">
        <f t="shared" si="62"/>
        <v>4</v>
      </c>
      <c r="AB313" s="34">
        <v>1</v>
      </c>
      <c r="AC313" s="34">
        <v>1</v>
      </c>
      <c r="AD313" s="34">
        <v>3</v>
      </c>
      <c r="AE313" s="34">
        <v>1</v>
      </c>
      <c r="AF313" s="37">
        <v>1</v>
      </c>
      <c r="AG313" s="106">
        <v>2</v>
      </c>
      <c r="AH313" s="115"/>
    </row>
    <row r="314" spans="1:34" s="25" customFormat="1" ht="17.25" customHeight="1">
      <c r="A314" s="86">
        <v>411</v>
      </c>
      <c r="B314" s="57" t="s">
        <v>985</v>
      </c>
      <c r="C314" s="57" t="s">
        <v>47</v>
      </c>
      <c r="D314" s="56">
        <v>18</v>
      </c>
      <c r="E314" s="87" t="s">
        <v>48</v>
      </c>
      <c r="F314" s="78" t="s">
        <v>28</v>
      </c>
      <c r="G314" s="58" t="s">
        <v>986</v>
      </c>
      <c r="H314" s="59">
        <v>45960</v>
      </c>
      <c r="I314" s="59" t="s">
        <v>38</v>
      </c>
      <c r="J314" s="60" t="s">
        <v>987</v>
      </c>
      <c r="K314" s="83" t="s">
        <v>40</v>
      </c>
      <c r="L314" s="98" t="s">
        <v>33</v>
      </c>
      <c r="M314" s="170">
        <f t="shared" si="57"/>
        <v>10</v>
      </c>
      <c r="N314" s="174">
        <v>5</v>
      </c>
      <c r="O314" s="175">
        <v>5</v>
      </c>
      <c r="P314" s="181">
        <f t="shared" si="59"/>
        <v>5</v>
      </c>
      <c r="Q314" s="158">
        <f t="shared" si="58"/>
        <v>3</v>
      </c>
      <c r="R314" s="158">
        <f t="shared" si="46"/>
        <v>2</v>
      </c>
      <c r="S314" s="34">
        <v>0</v>
      </c>
      <c r="T314" s="34">
        <v>0</v>
      </c>
      <c r="U314" s="34">
        <v>3</v>
      </c>
      <c r="V314" s="34">
        <v>0</v>
      </c>
      <c r="W314" s="34">
        <v>0</v>
      </c>
      <c r="X314" s="35">
        <v>2</v>
      </c>
      <c r="Y314" s="155">
        <f t="shared" si="60"/>
        <v>5</v>
      </c>
      <c r="Z314" s="158">
        <f t="shared" si="61"/>
        <v>2</v>
      </c>
      <c r="AA314" s="158">
        <f t="shared" si="62"/>
        <v>3</v>
      </c>
      <c r="AB314" s="34">
        <v>1</v>
      </c>
      <c r="AC314" s="34">
        <v>1</v>
      </c>
      <c r="AD314" s="34">
        <v>0</v>
      </c>
      <c r="AE314" s="34">
        <v>1</v>
      </c>
      <c r="AF314" s="37">
        <v>1</v>
      </c>
      <c r="AG314" s="106">
        <v>1</v>
      </c>
      <c r="AH314" s="115"/>
    </row>
    <row r="315" spans="1:34" s="25" customFormat="1" ht="15" customHeight="1">
      <c r="A315" s="86">
        <v>412</v>
      </c>
      <c r="B315" s="57" t="s">
        <v>988</v>
      </c>
      <c r="C315" s="57" t="s">
        <v>35</v>
      </c>
      <c r="D315" s="56">
        <v>17</v>
      </c>
      <c r="E315" s="87" t="s">
        <v>146</v>
      </c>
      <c r="F315" s="78" t="s">
        <v>28</v>
      </c>
      <c r="G315" s="58" t="s">
        <v>989</v>
      </c>
      <c r="H315" s="59">
        <v>46002</v>
      </c>
      <c r="I315" s="59" t="s">
        <v>38</v>
      </c>
      <c r="J315" s="60" t="s">
        <v>990</v>
      </c>
      <c r="K315" s="95" t="s">
        <v>40</v>
      </c>
      <c r="L315" s="99" t="s">
        <v>33</v>
      </c>
      <c r="M315" s="170">
        <f t="shared" si="57"/>
        <v>14</v>
      </c>
      <c r="N315" s="174">
        <v>7</v>
      </c>
      <c r="O315" s="175">
        <v>7</v>
      </c>
      <c r="P315" s="181">
        <f t="shared" si="59"/>
        <v>7</v>
      </c>
      <c r="Q315" s="158">
        <f t="shared" si="58"/>
        <v>3</v>
      </c>
      <c r="R315" s="158">
        <f t="shared" si="46"/>
        <v>4</v>
      </c>
      <c r="S315" s="34">
        <v>0</v>
      </c>
      <c r="T315" s="34">
        <v>0</v>
      </c>
      <c r="U315" s="34">
        <v>3</v>
      </c>
      <c r="V315" s="34">
        <v>1</v>
      </c>
      <c r="W315" s="34">
        <v>0</v>
      </c>
      <c r="X315" s="35">
        <v>3</v>
      </c>
      <c r="Y315" s="157">
        <f t="shared" si="60"/>
        <v>7</v>
      </c>
      <c r="Z315" s="158">
        <f t="shared" si="61"/>
        <v>4</v>
      </c>
      <c r="AA315" s="158">
        <f t="shared" si="62"/>
        <v>3</v>
      </c>
      <c r="AB315" s="34">
        <v>1</v>
      </c>
      <c r="AC315" s="34">
        <v>1</v>
      </c>
      <c r="AD315" s="34">
        <v>2</v>
      </c>
      <c r="AE315" s="34">
        <v>0</v>
      </c>
      <c r="AF315" s="37">
        <v>1</v>
      </c>
      <c r="AG315" s="106">
        <v>2</v>
      </c>
      <c r="AH315" s="115"/>
    </row>
    <row r="316" spans="1:34" s="25" customFormat="1" ht="15" customHeight="1">
      <c r="A316" s="86">
        <v>413</v>
      </c>
      <c r="B316" s="57" t="s">
        <v>991</v>
      </c>
      <c r="C316" s="57" t="s">
        <v>109</v>
      </c>
      <c r="D316" s="56">
        <v>18</v>
      </c>
      <c r="E316" s="87" t="s">
        <v>48</v>
      </c>
      <c r="F316" s="78" t="s">
        <v>28</v>
      </c>
      <c r="G316" s="58" t="s">
        <v>992</v>
      </c>
      <c r="H316" s="59">
        <v>46010</v>
      </c>
      <c r="I316" s="59" t="s">
        <v>38</v>
      </c>
      <c r="J316" s="60" t="s">
        <v>993</v>
      </c>
      <c r="K316" s="95" t="s">
        <v>40</v>
      </c>
      <c r="L316" s="94" t="s">
        <v>33</v>
      </c>
      <c r="M316" s="170">
        <f t="shared" si="57"/>
        <v>12</v>
      </c>
      <c r="N316" s="174">
        <v>6</v>
      </c>
      <c r="O316" s="175">
        <v>6</v>
      </c>
      <c r="P316" s="181">
        <f t="shared" si="59"/>
        <v>6</v>
      </c>
      <c r="Q316" s="158">
        <f t="shared" si="58"/>
        <v>3</v>
      </c>
      <c r="R316" s="158">
        <f t="shared" si="46"/>
        <v>3</v>
      </c>
      <c r="S316" s="34">
        <v>0</v>
      </c>
      <c r="T316" s="34">
        <v>0</v>
      </c>
      <c r="U316" s="34">
        <v>3</v>
      </c>
      <c r="V316" s="34">
        <v>0</v>
      </c>
      <c r="W316" s="34">
        <v>0</v>
      </c>
      <c r="X316" s="35">
        <v>3</v>
      </c>
      <c r="Y316" s="157">
        <f t="shared" si="60"/>
        <v>6</v>
      </c>
      <c r="Z316" s="158">
        <f t="shared" si="61"/>
        <v>3</v>
      </c>
      <c r="AA316" s="158">
        <f t="shared" si="62"/>
        <v>3</v>
      </c>
      <c r="AB316" s="34">
        <v>1</v>
      </c>
      <c r="AC316" s="34">
        <v>1</v>
      </c>
      <c r="AD316" s="34">
        <v>1</v>
      </c>
      <c r="AE316" s="34">
        <v>1</v>
      </c>
      <c r="AF316" s="37">
        <v>1</v>
      </c>
      <c r="AG316" s="106">
        <v>1</v>
      </c>
      <c r="AH316" s="115"/>
    </row>
    <row r="317" spans="1:34" s="25" customFormat="1" ht="15" customHeight="1">
      <c r="A317" s="86">
        <v>417</v>
      </c>
      <c r="B317" s="57" t="s">
        <v>994</v>
      </c>
      <c r="C317" s="57" t="s">
        <v>70</v>
      </c>
      <c r="D317" s="56">
        <v>4</v>
      </c>
      <c r="E317" s="87" t="s">
        <v>71</v>
      </c>
      <c r="F317" s="78" t="s">
        <v>28</v>
      </c>
      <c r="G317" s="58" t="s">
        <v>995</v>
      </c>
      <c r="H317" s="59">
        <v>46002</v>
      </c>
      <c r="I317" s="59" t="s">
        <v>38</v>
      </c>
      <c r="J317" s="60" t="s">
        <v>996</v>
      </c>
      <c r="K317" s="96" t="s">
        <v>40</v>
      </c>
      <c r="L317" s="94" t="s">
        <v>33</v>
      </c>
      <c r="M317" s="170">
        <f t="shared" si="57"/>
        <v>10</v>
      </c>
      <c r="N317" s="174">
        <v>5</v>
      </c>
      <c r="O317" s="175">
        <v>5</v>
      </c>
      <c r="P317" s="181">
        <f t="shared" si="59"/>
        <v>4</v>
      </c>
      <c r="Q317" s="158">
        <f t="shared" si="58"/>
        <v>2</v>
      </c>
      <c r="R317" s="158">
        <f t="shared" si="46"/>
        <v>2</v>
      </c>
      <c r="S317" s="34">
        <v>0</v>
      </c>
      <c r="T317" s="34">
        <v>1</v>
      </c>
      <c r="U317" s="34">
        <v>1</v>
      </c>
      <c r="V317" s="34">
        <v>0</v>
      </c>
      <c r="W317" s="34">
        <v>1</v>
      </c>
      <c r="X317" s="35">
        <v>1</v>
      </c>
      <c r="Y317" s="157">
        <f t="shared" si="60"/>
        <v>6</v>
      </c>
      <c r="Z317" s="158">
        <f t="shared" si="61"/>
        <v>3</v>
      </c>
      <c r="AA317" s="158">
        <f t="shared" si="62"/>
        <v>3</v>
      </c>
      <c r="AB317" s="34">
        <v>1</v>
      </c>
      <c r="AC317" s="34">
        <v>0</v>
      </c>
      <c r="AD317" s="34">
        <v>2</v>
      </c>
      <c r="AE317" s="34">
        <v>1</v>
      </c>
      <c r="AF317" s="37">
        <v>0</v>
      </c>
      <c r="AG317" s="106">
        <v>2</v>
      </c>
      <c r="AH317" s="115"/>
    </row>
    <row r="318" spans="1:34" s="25" customFormat="1" ht="15" customHeight="1">
      <c r="A318" s="86">
        <v>420</v>
      </c>
      <c r="B318" s="57" t="s">
        <v>997</v>
      </c>
      <c r="C318" s="57" t="s">
        <v>26</v>
      </c>
      <c r="D318" s="56">
        <v>9</v>
      </c>
      <c r="E318" s="87" t="s">
        <v>27</v>
      </c>
      <c r="F318" s="78" t="s">
        <v>28</v>
      </c>
      <c r="G318" s="58" t="s">
        <v>998</v>
      </c>
      <c r="H318" s="59">
        <v>45951</v>
      </c>
      <c r="I318" s="59" t="s">
        <v>38</v>
      </c>
      <c r="J318" s="60" t="s">
        <v>999</v>
      </c>
      <c r="K318" s="83" t="s">
        <v>45</v>
      </c>
      <c r="L318" s="94" t="s">
        <v>33</v>
      </c>
      <c r="M318" s="170">
        <f t="shared" si="57"/>
        <v>9</v>
      </c>
      <c r="N318" s="174">
        <v>8</v>
      </c>
      <c r="O318" s="175">
        <v>1</v>
      </c>
      <c r="P318" s="181">
        <f t="shared" si="59"/>
        <v>4</v>
      </c>
      <c r="Q318" s="158">
        <f t="shared" si="58"/>
        <v>4</v>
      </c>
      <c r="R318" s="158">
        <f t="shared" si="46"/>
        <v>0</v>
      </c>
      <c r="S318" s="34">
        <v>0</v>
      </c>
      <c r="T318" s="34">
        <v>0</v>
      </c>
      <c r="U318" s="34">
        <v>4</v>
      </c>
      <c r="V318" s="34">
        <v>0</v>
      </c>
      <c r="W318" s="34">
        <v>0</v>
      </c>
      <c r="X318" s="35">
        <v>0</v>
      </c>
      <c r="Y318" s="157">
        <f t="shared" si="60"/>
        <v>5</v>
      </c>
      <c r="Z318" s="158">
        <f t="shared" si="61"/>
        <v>4</v>
      </c>
      <c r="AA318" s="158">
        <f t="shared" si="62"/>
        <v>1</v>
      </c>
      <c r="AB318" s="34">
        <v>1</v>
      </c>
      <c r="AC318" s="34">
        <v>1</v>
      </c>
      <c r="AD318" s="34">
        <v>2</v>
      </c>
      <c r="AE318" s="34">
        <v>0</v>
      </c>
      <c r="AF318" s="37">
        <v>1</v>
      </c>
      <c r="AG318" s="106">
        <v>0</v>
      </c>
      <c r="AH318" s="115"/>
    </row>
    <row r="319" spans="1:34" s="25" customFormat="1" ht="15" customHeight="1">
      <c r="A319" s="86">
        <v>421</v>
      </c>
      <c r="B319" s="57" t="s">
        <v>1003</v>
      </c>
      <c r="C319" s="57" t="s">
        <v>47</v>
      </c>
      <c r="D319" s="56">
        <v>16</v>
      </c>
      <c r="E319" s="87" t="s">
        <v>53</v>
      </c>
      <c r="F319" s="78" t="s">
        <v>28</v>
      </c>
      <c r="G319" s="58" t="s">
        <v>1004</v>
      </c>
      <c r="H319" s="59">
        <v>45790</v>
      </c>
      <c r="I319" s="59" t="s">
        <v>38</v>
      </c>
      <c r="J319" s="60" t="s">
        <v>1005</v>
      </c>
      <c r="K319" s="95" t="s">
        <v>40</v>
      </c>
      <c r="L319" s="94" t="s">
        <v>33</v>
      </c>
      <c r="M319" s="170">
        <f t="shared" si="57"/>
        <v>15</v>
      </c>
      <c r="N319" s="174">
        <v>9</v>
      </c>
      <c r="O319" s="175">
        <v>6</v>
      </c>
      <c r="P319" s="181">
        <f t="shared" si="59"/>
        <v>9</v>
      </c>
      <c r="Q319" s="158">
        <f t="shared" si="58"/>
        <v>5</v>
      </c>
      <c r="R319" s="158">
        <f t="shared" si="46"/>
        <v>4</v>
      </c>
      <c r="S319" s="34">
        <v>0</v>
      </c>
      <c r="T319" s="34">
        <v>0</v>
      </c>
      <c r="U319" s="34">
        <v>5</v>
      </c>
      <c r="V319" s="34">
        <v>0</v>
      </c>
      <c r="W319" s="34">
        <v>0</v>
      </c>
      <c r="X319" s="35">
        <v>4</v>
      </c>
      <c r="Y319" s="159">
        <f t="shared" si="60"/>
        <v>6</v>
      </c>
      <c r="Z319" s="158">
        <f t="shared" si="61"/>
        <v>4</v>
      </c>
      <c r="AA319" s="158">
        <f t="shared" si="62"/>
        <v>2</v>
      </c>
      <c r="AB319" s="34">
        <v>1</v>
      </c>
      <c r="AC319" s="34">
        <v>1</v>
      </c>
      <c r="AD319" s="34">
        <v>2</v>
      </c>
      <c r="AE319" s="34">
        <v>1</v>
      </c>
      <c r="AF319" s="37">
        <v>1</v>
      </c>
      <c r="AG319" s="106">
        <v>0</v>
      </c>
      <c r="AH319" s="115"/>
    </row>
    <row r="320" spans="1:34" s="25" customFormat="1" ht="15" customHeight="1">
      <c r="A320" s="86">
        <v>423</v>
      </c>
      <c r="B320" s="57" t="s">
        <v>1006</v>
      </c>
      <c r="C320" s="57" t="s">
        <v>57</v>
      </c>
      <c r="D320" s="56">
        <v>5</v>
      </c>
      <c r="E320" s="87" t="s">
        <v>83</v>
      </c>
      <c r="F320" s="78" t="s">
        <v>28</v>
      </c>
      <c r="G320" s="69" t="s">
        <v>1007</v>
      </c>
      <c r="H320" s="59">
        <v>45617</v>
      </c>
      <c r="I320" s="59" t="s">
        <v>38</v>
      </c>
      <c r="J320" s="64" t="s">
        <v>1008</v>
      </c>
      <c r="K320" s="95" t="s">
        <v>40</v>
      </c>
      <c r="L320" s="94" t="s">
        <v>33</v>
      </c>
      <c r="M320" s="170">
        <f t="shared" si="57"/>
        <v>0</v>
      </c>
      <c r="N320" s="174">
        <v>0</v>
      </c>
      <c r="O320" s="175">
        <v>0</v>
      </c>
      <c r="P320" s="181">
        <f t="shared" si="59"/>
        <v>0</v>
      </c>
      <c r="Q320" s="158">
        <f t="shared" si="58"/>
        <v>0</v>
      </c>
      <c r="R320" s="158">
        <f t="shared" si="46"/>
        <v>0</v>
      </c>
      <c r="S320" s="34">
        <v>0</v>
      </c>
      <c r="T320" s="34">
        <v>0</v>
      </c>
      <c r="U320" s="34">
        <v>0</v>
      </c>
      <c r="V320" s="34">
        <v>0</v>
      </c>
      <c r="W320" s="34">
        <v>0</v>
      </c>
      <c r="X320" s="35">
        <v>0</v>
      </c>
      <c r="Y320" s="157">
        <f t="shared" si="60"/>
        <v>0</v>
      </c>
      <c r="Z320" s="158">
        <f t="shared" si="61"/>
        <v>0</v>
      </c>
      <c r="AA320" s="158">
        <f t="shared" si="62"/>
        <v>0</v>
      </c>
      <c r="AB320" s="34">
        <v>0</v>
      </c>
      <c r="AC320" s="34">
        <v>0</v>
      </c>
      <c r="AD320" s="34">
        <v>0</v>
      </c>
      <c r="AE320" s="34">
        <v>0</v>
      </c>
      <c r="AF320" s="37">
        <v>0</v>
      </c>
      <c r="AG320" s="106">
        <v>0</v>
      </c>
      <c r="AH320" s="115"/>
    </row>
    <row r="321" spans="1:34" s="25" customFormat="1" ht="15" customHeight="1">
      <c r="A321" s="86">
        <v>424</v>
      </c>
      <c r="B321" s="57" t="s">
        <v>1009</v>
      </c>
      <c r="C321" s="57" t="s">
        <v>57</v>
      </c>
      <c r="D321" s="56">
        <v>8</v>
      </c>
      <c r="E321" s="87" t="s">
        <v>142</v>
      </c>
      <c r="F321" s="78" t="s">
        <v>28</v>
      </c>
      <c r="G321" s="58" t="s">
        <v>1010</v>
      </c>
      <c r="H321" s="59">
        <v>46014</v>
      </c>
      <c r="I321" s="59" t="s">
        <v>38</v>
      </c>
      <c r="J321" s="64" t="s">
        <v>1011</v>
      </c>
      <c r="K321" s="96" t="s">
        <v>40</v>
      </c>
      <c r="L321" s="94" t="s">
        <v>33</v>
      </c>
      <c r="M321" s="170">
        <f t="shared" si="57"/>
        <v>10</v>
      </c>
      <c r="N321" s="174">
        <v>5</v>
      </c>
      <c r="O321" s="175">
        <v>5</v>
      </c>
      <c r="P321" s="181">
        <f t="shared" si="59"/>
        <v>6</v>
      </c>
      <c r="Q321" s="158">
        <f t="shared" si="58"/>
        <v>3</v>
      </c>
      <c r="R321" s="158">
        <f t="shared" si="46"/>
        <v>3</v>
      </c>
      <c r="S321" s="34">
        <v>0</v>
      </c>
      <c r="T321" s="34">
        <v>0</v>
      </c>
      <c r="U321" s="34">
        <v>3</v>
      </c>
      <c r="V321" s="34">
        <v>0</v>
      </c>
      <c r="W321" s="34">
        <v>0</v>
      </c>
      <c r="X321" s="35">
        <v>3</v>
      </c>
      <c r="Y321" s="155">
        <f t="shared" si="60"/>
        <v>4</v>
      </c>
      <c r="Z321" s="158">
        <f t="shared" si="61"/>
        <v>2</v>
      </c>
      <c r="AA321" s="158">
        <f t="shared" si="62"/>
        <v>2</v>
      </c>
      <c r="AB321" s="34">
        <v>1</v>
      </c>
      <c r="AC321" s="34">
        <v>1</v>
      </c>
      <c r="AD321" s="34">
        <v>0</v>
      </c>
      <c r="AE321" s="34">
        <v>1</v>
      </c>
      <c r="AF321" s="37">
        <v>1</v>
      </c>
      <c r="AG321" s="106">
        <v>0</v>
      </c>
      <c r="AH321" s="115"/>
    </row>
    <row r="322" spans="1:34" s="25" customFormat="1" ht="15" customHeight="1">
      <c r="A322" s="86">
        <v>425</v>
      </c>
      <c r="B322" s="57" t="s">
        <v>1012</v>
      </c>
      <c r="C322" s="57" t="s">
        <v>47</v>
      </c>
      <c r="D322" s="56">
        <v>24</v>
      </c>
      <c r="E322" s="87" t="s">
        <v>163</v>
      </c>
      <c r="F322" s="78" t="s">
        <v>28</v>
      </c>
      <c r="G322" s="58" t="s">
        <v>1013</v>
      </c>
      <c r="H322" s="59">
        <v>46022</v>
      </c>
      <c r="I322" s="59" t="s">
        <v>30</v>
      </c>
      <c r="J322" s="64" t="s">
        <v>1014</v>
      </c>
      <c r="K322" s="83" t="s">
        <v>40</v>
      </c>
      <c r="L322" s="94" t="s">
        <v>33</v>
      </c>
      <c r="M322" s="170">
        <f t="shared" si="57"/>
        <v>8</v>
      </c>
      <c r="N322" s="174">
        <v>8</v>
      </c>
      <c r="O322" s="175">
        <v>0</v>
      </c>
      <c r="P322" s="181">
        <f t="shared" si="59"/>
        <v>4</v>
      </c>
      <c r="Q322" s="158">
        <f t="shared" si="58"/>
        <v>4</v>
      </c>
      <c r="R322" s="158">
        <f t="shared" si="46"/>
        <v>0</v>
      </c>
      <c r="S322" s="34">
        <v>1</v>
      </c>
      <c r="T322" s="34">
        <v>0</v>
      </c>
      <c r="U322" s="34">
        <v>3</v>
      </c>
      <c r="V322" s="34">
        <v>0</v>
      </c>
      <c r="W322" s="34">
        <v>0</v>
      </c>
      <c r="X322" s="35">
        <v>0</v>
      </c>
      <c r="Y322" s="157">
        <f t="shared" si="60"/>
        <v>4</v>
      </c>
      <c r="Z322" s="158">
        <f t="shared" si="61"/>
        <v>4</v>
      </c>
      <c r="AA322" s="158">
        <f t="shared" si="62"/>
        <v>0</v>
      </c>
      <c r="AB322" s="34">
        <v>0</v>
      </c>
      <c r="AC322" s="34">
        <v>1</v>
      </c>
      <c r="AD322" s="34">
        <v>3</v>
      </c>
      <c r="AE322" s="34">
        <v>0</v>
      </c>
      <c r="AF322" s="37">
        <v>0</v>
      </c>
      <c r="AG322" s="109">
        <v>0</v>
      </c>
      <c r="AH322" s="115"/>
    </row>
    <row r="323" spans="1:34" s="25" customFormat="1" ht="15" customHeight="1">
      <c r="A323" s="86">
        <v>426</v>
      </c>
      <c r="B323" s="57" t="s">
        <v>1015</v>
      </c>
      <c r="C323" s="57" t="s">
        <v>70</v>
      </c>
      <c r="D323" s="56">
        <v>4</v>
      </c>
      <c r="E323" s="87" t="s">
        <v>71</v>
      </c>
      <c r="F323" s="78" t="s">
        <v>28</v>
      </c>
      <c r="G323" s="58" t="s">
        <v>1016</v>
      </c>
      <c r="H323" s="59">
        <v>45960</v>
      </c>
      <c r="I323" s="59" t="s">
        <v>38</v>
      </c>
      <c r="J323" s="60" t="s">
        <v>1017</v>
      </c>
      <c r="K323" s="95" t="s">
        <v>40</v>
      </c>
      <c r="L323" s="94" t="s">
        <v>33</v>
      </c>
      <c r="M323" s="170">
        <f t="shared" si="57"/>
        <v>14</v>
      </c>
      <c r="N323" s="174">
        <v>7</v>
      </c>
      <c r="O323" s="175">
        <v>7</v>
      </c>
      <c r="P323" s="181">
        <f t="shared" si="59"/>
        <v>6</v>
      </c>
      <c r="Q323" s="158">
        <f t="shared" si="58"/>
        <v>3</v>
      </c>
      <c r="R323" s="158">
        <f t="shared" si="46"/>
        <v>3</v>
      </c>
      <c r="S323" s="34">
        <v>0</v>
      </c>
      <c r="T323" s="34">
        <v>0</v>
      </c>
      <c r="U323" s="34">
        <v>3</v>
      </c>
      <c r="V323" s="34">
        <v>0</v>
      </c>
      <c r="W323" s="34">
        <v>0</v>
      </c>
      <c r="X323" s="35">
        <v>3</v>
      </c>
      <c r="Y323" s="157">
        <f t="shared" si="60"/>
        <v>8</v>
      </c>
      <c r="Z323" s="158">
        <f t="shared" si="61"/>
        <v>4</v>
      </c>
      <c r="AA323" s="158">
        <f t="shared" si="62"/>
        <v>4</v>
      </c>
      <c r="AB323" s="34">
        <v>1</v>
      </c>
      <c r="AC323" s="34">
        <v>1</v>
      </c>
      <c r="AD323" s="34">
        <v>2</v>
      </c>
      <c r="AE323" s="34">
        <v>1</v>
      </c>
      <c r="AF323" s="37">
        <v>1</v>
      </c>
      <c r="AG323" s="106">
        <v>2</v>
      </c>
      <c r="AH323" s="115"/>
    </row>
    <row r="324" spans="1:34" s="25" customFormat="1" ht="15" customHeight="1">
      <c r="A324" s="86">
        <v>428</v>
      </c>
      <c r="B324" s="57" t="s">
        <v>1018</v>
      </c>
      <c r="C324" s="57" t="s">
        <v>35</v>
      </c>
      <c r="D324" s="56">
        <v>5</v>
      </c>
      <c r="E324" s="87" t="s">
        <v>83</v>
      </c>
      <c r="F324" s="78" t="s">
        <v>28</v>
      </c>
      <c r="G324" s="58" t="s">
        <v>1019</v>
      </c>
      <c r="H324" s="59">
        <v>46021</v>
      </c>
      <c r="I324" s="59" t="s">
        <v>38</v>
      </c>
      <c r="J324" s="64" t="s">
        <v>1020</v>
      </c>
      <c r="K324" s="95" t="s">
        <v>40</v>
      </c>
      <c r="L324" s="94" t="s">
        <v>33</v>
      </c>
      <c r="M324" s="170">
        <f t="shared" si="57"/>
        <v>16</v>
      </c>
      <c r="N324" s="174">
        <v>8</v>
      </c>
      <c r="O324" s="175">
        <v>8</v>
      </c>
      <c r="P324" s="181">
        <f t="shared" si="59"/>
        <v>8</v>
      </c>
      <c r="Q324" s="158">
        <f t="shared" si="58"/>
        <v>4</v>
      </c>
      <c r="R324" s="158">
        <f t="shared" si="46"/>
        <v>4</v>
      </c>
      <c r="S324" s="34">
        <v>0</v>
      </c>
      <c r="T324" s="34">
        <v>0</v>
      </c>
      <c r="U324" s="34">
        <v>4</v>
      </c>
      <c r="V324" s="34">
        <v>0</v>
      </c>
      <c r="W324" s="34">
        <v>0</v>
      </c>
      <c r="X324" s="35">
        <v>4</v>
      </c>
      <c r="Y324" s="157">
        <f t="shared" si="60"/>
        <v>8</v>
      </c>
      <c r="Z324" s="158">
        <f t="shared" si="61"/>
        <v>4</v>
      </c>
      <c r="AA324" s="158">
        <f t="shared" si="62"/>
        <v>4</v>
      </c>
      <c r="AB324" s="34">
        <v>1</v>
      </c>
      <c r="AC324" s="34">
        <v>1</v>
      </c>
      <c r="AD324" s="34">
        <v>2</v>
      </c>
      <c r="AE324" s="34">
        <v>1</v>
      </c>
      <c r="AF324" s="37">
        <v>1</v>
      </c>
      <c r="AG324" s="106">
        <v>2</v>
      </c>
      <c r="AH324" s="115"/>
    </row>
    <row r="325" spans="1:34" s="25" customFormat="1" ht="15" customHeight="1">
      <c r="A325" s="86">
        <v>429</v>
      </c>
      <c r="B325" s="57" t="s">
        <v>1021</v>
      </c>
      <c r="C325" s="57" t="s">
        <v>47</v>
      </c>
      <c r="D325" s="56">
        <v>18</v>
      </c>
      <c r="E325" s="87" t="s">
        <v>48</v>
      </c>
      <c r="F325" s="78" t="s">
        <v>156</v>
      </c>
      <c r="G325" s="58" t="s">
        <v>157</v>
      </c>
      <c r="H325" s="59" t="s">
        <v>158</v>
      </c>
      <c r="I325" s="59" t="s">
        <v>158</v>
      </c>
      <c r="J325" s="67" t="s">
        <v>158</v>
      </c>
      <c r="K325" s="95" t="s">
        <v>40</v>
      </c>
      <c r="L325" s="98" t="s">
        <v>158</v>
      </c>
      <c r="M325" s="170">
        <f t="shared" si="57"/>
        <v>0</v>
      </c>
      <c r="N325" s="174">
        <v>0</v>
      </c>
      <c r="O325" s="175">
        <v>0</v>
      </c>
      <c r="P325" s="181">
        <f t="shared" si="59"/>
        <v>0</v>
      </c>
      <c r="Q325" s="158">
        <f t="shared" si="58"/>
        <v>0</v>
      </c>
      <c r="R325" s="158">
        <f t="shared" si="46"/>
        <v>0</v>
      </c>
      <c r="S325" s="34">
        <v>0</v>
      </c>
      <c r="T325" s="34">
        <v>0</v>
      </c>
      <c r="U325" s="34">
        <v>0</v>
      </c>
      <c r="V325" s="34">
        <v>0</v>
      </c>
      <c r="W325" s="34">
        <v>0</v>
      </c>
      <c r="X325" s="35">
        <v>0</v>
      </c>
      <c r="Y325" s="157">
        <f t="shared" si="60"/>
        <v>0</v>
      </c>
      <c r="Z325" s="158">
        <f t="shared" si="61"/>
        <v>0</v>
      </c>
      <c r="AA325" s="158">
        <f t="shared" si="62"/>
        <v>0</v>
      </c>
      <c r="AB325" s="34">
        <v>0</v>
      </c>
      <c r="AC325" s="34">
        <v>0</v>
      </c>
      <c r="AD325" s="34">
        <v>0</v>
      </c>
      <c r="AE325" s="34">
        <v>0</v>
      </c>
      <c r="AF325" s="37">
        <v>0</v>
      </c>
      <c r="AG325" s="106">
        <v>0</v>
      </c>
      <c r="AH325" s="115"/>
    </row>
    <row r="326" spans="1:34" s="25" customFormat="1" ht="15" customHeight="1">
      <c r="A326" s="86">
        <v>430</v>
      </c>
      <c r="B326" s="57" t="s">
        <v>1022</v>
      </c>
      <c r="C326" s="57" t="s">
        <v>47</v>
      </c>
      <c r="D326" s="56">
        <v>16</v>
      </c>
      <c r="E326" s="87" t="s">
        <v>53</v>
      </c>
      <c r="F326" s="78" t="s">
        <v>28</v>
      </c>
      <c r="G326" s="58" t="s">
        <v>1023</v>
      </c>
      <c r="H326" s="59">
        <v>46014</v>
      </c>
      <c r="I326" s="59" t="s">
        <v>38</v>
      </c>
      <c r="J326" s="64" t="s">
        <v>1024</v>
      </c>
      <c r="K326" s="95" t="s">
        <v>40</v>
      </c>
      <c r="L326" s="100" t="s">
        <v>33</v>
      </c>
      <c r="M326" s="170">
        <f t="shared" si="57"/>
        <v>10</v>
      </c>
      <c r="N326" s="174">
        <v>5</v>
      </c>
      <c r="O326" s="175">
        <v>5</v>
      </c>
      <c r="P326" s="181">
        <f t="shared" si="59"/>
        <v>4</v>
      </c>
      <c r="Q326" s="158">
        <f t="shared" si="58"/>
        <v>2</v>
      </c>
      <c r="R326" s="158">
        <f t="shared" ref="R326:R371" si="63">V326+W326+X326</f>
        <v>2</v>
      </c>
      <c r="S326" s="34">
        <v>0</v>
      </c>
      <c r="T326" s="34">
        <v>0</v>
      </c>
      <c r="U326" s="34">
        <v>2</v>
      </c>
      <c r="V326" s="34">
        <v>0</v>
      </c>
      <c r="W326" s="34">
        <v>0</v>
      </c>
      <c r="X326" s="35">
        <v>2</v>
      </c>
      <c r="Y326" s="157">
        <f t="shared" si="60"/>
        <v>6</v>
      </c>
      <c r="Z326" s="158">
        <f t="shared" si="61"/>
        <v>3</v>
      </c>
      <c r="AA326" s="158">
        <f t="shared" si="62"/>
        <v>3</v>
      </c>
      <c r="AB326" s="34">
        <v>1</v>
      </c>
      <c r="AC326" s="34">
        <v>1</v>
      </c>
      <c r="AD326" s="34">
        <v>1</v>
      </c>
      <c r="AE326" s="34">
        <v>1</v>
      </c>
      <c r="AF326" s="37">
        <v>1</v>
      </c>
      <c r="AG326" s="106">
        <v>1</v>
      </c>
      <c r="AH326" s="115"/>
    </row>
    <row r="327" spans="1:34" s="25" customFormat="1" ht="15" customHeight="1">
      <c r="A327" s="86">
        <v>431</v>
      </c>
      <c r="B327" s="57" t="s">
        <v>1025</v>
      </c>
      <c r="C327" s="57" t="s">
        <v>57</v>
      </c>
      <c r="D327" s="56">
        <v>8</v>
      </c>
      <c r="E327" s="87" t="s">
        <v>142</v>
      </c>
      <c r="F327" s="80" t="s">
        <v>28</v>
      </c>
      <c r="G327" s="58" t="s">
        <v>1026</v>
      </c>
      <c r="H327" s="59">
        <v>46010</v>
      </c>
      <c r="I327" s="59" t="s">
        <v>38</v>
      </c>
      <c r="J327" s="60" t="s">
        <v>1027</v>
      </c>
      <c r="K327" s="101" t="s">
        <v>40</v>
      </c>
      <c r="L327" s="100" t="s">
        <v>33</v>
      </c>
      <c r="M327" s="170">
        <f t="shared" si="57"/>
        <v>12</v>
      </c>
      <c r="N327" s="174">
        <v>6</v>
      </c>
      <c r="O327" s="175">
        <v>6</v>
      </c>
      <c r="P327" s="181">
        <f t="shared" si="59"/>
        <v>8</v>
      </c>
      <c r="Q327" s="158">
        <f t="shared" si="58"/>
        <v>4</v>
      </c>
      <c r="R327" s="158">
        <f t="shared" si="63"/>
        <v>4</v>
      </c>
      <c r="S327" s="38">
        <v>1</v>
      </c>
      <c r="T327" s="38">
        <v>0</v>
      </c>
      <c r="U327" s="38">
        <v>3</v>
      </c>
      <c r="V327" s="38">
        <v>1</v>
      </c>
      <c r="W327" s="38">
        <v>0</v>
      </c>
      <c r="X327" s="39">
        <v>3</v>
      </c>
      <c r="Y327" s="157">
        <f t="shared" si="60"/>
        <v>4</v>
      </c>
      <c r="Z327" s="158">
        <f t="shared" si="61"/>
        <v>2</v>
      </c>
      <c r="AA327" s="158">
        <f t="shared" si="62"/>
        <v>2</v>
      </c>
      <c r="AB327" s="38">
        <v>0</v>
      </c>
      <c r="AC327" s="38">
        <v>1</v>
      </c>
      <c r="AD327" s="38">
        <v>1</v>
      </c>
      <c r="AE327" s="38">
        <v>0</v>
      </c>
      <c r="AF327" s="40">
        <v>1</v>
      </c>
      <c r="AG327" s="110">
        <v>1</v>
      </c>
      <c r="AH327" s="115"/>
    </row>
    <row r="328" spans="1:34" s="25" customFormat="1" ht="15" customHeight="1">
      <c r="A328" s="86">
        <v>433</v>
      </c>
      <c r="B328" s="57" t="s">
        <v>1028</v>
      </c>
      <c r="C328" s="57" t="s">
        <v>26</v>
      </c>
      <c r="D328" s="56">
        <v>9</v>
      </c>
      <c r="E328" s="87" t="s">
        <v>27</v>
      </c>
      <c r="F328" s="78" t="s">
        <v>28</v>
      </c>
      <c r="G328" s="58" t="s">
        <v>1029</v>
      </c>
      <c r="H328" s="59">
        <v>46002</v>
      </c>
      <c r="I328" s="59" t="s">
        <v>38</v>
      </c>
      <c r="J328" s="60" t="s">
        <v>1030</v>
      </c>
      <c r="K328" s="83" t="s">
        <v>45</v>
      </c>
      <c r="L328" s="100" t="s">
        <v>33</v>
      </c>
      <c r="M328" s="170">
        <f t="shared" si="57"/>
        <v>7</v>
      </c>
      <c r="N328" s="174">
        <v>6</v>
      </c>
      <c r="O328" s="175">
        <v>1</v>
      </c>
      <c r="P328" s="181">
        <f t="shared" si="59"/>
        <v>3</v>
      </c>
      <c r="Q328" s="158">
        <f t="shared" si="58"/>
        <v>3</v>
      </c>
      <c r="R328" s="158">
        <f t="shared" si="63"/>
        <v>0</v>
      </c>
      <c r="S328" s="34">
        <v>0</v>
      </c>
      <c r="T328" s="34">
        <v>0</v>
      </c>
      <c r="U328" s="34">
        <v>3</v>
      </c>
      <c r="V328" s="34">
        <v>0</v>
      </c>
      <c r="W328" s="34">
        <v>0</v>
      </c>
      <c r="X328" s="35">
        <v>0</v>
      </c>
      <c r="Y328" s="157">
        <f t="shared" si="60"/>
        <v>4</v>
      </c>
      <c r="Z328" s="158">
        <f t="shared" si="61"/>
        <v>3</v>
      </c>
      <c r="AA328" s="158">
        <f t="shared" si="62"/>
        <v>1</v>
      </c>
      <c r="AB328" s="34">
        <v>1</v>
      </c>
      <c r="AC328" s="34">
        <v>1</v>
      </c>
      <c r="AD328" s="34">
        <v>1</v>
      </c>
      <c r="AE328" s="34">
        <v>0</v>
      </c>
      <c r="AF328" s="37">
        <v>1</v>
      </c>
      <c r="AG328" s="106">
        <v>0</v>
      </c>
      <c r="AH328" s="115"/>
    </row>
    <row r="329" spans="1:34" s="26" customFormat="1" ht="19.5" customHeight="1">
      <c r="A329" s="86">
        <v>434</v>
      </c>
      <c r="B329" s="57" t="s">
        <v>1031</v>
      </c>
      <c r="C329" s="57" t="s">
        <v>62</v>
      </c>
      <c r="D329" s="56">
        <v>23</v>
      </c>
      <c r="E329" s="87" t="s">
        <v>369</v>
      </c>
      <c r="F329" s="78" t="s">
        <v>28</v>
      </c>
      <c r="G329" s="58" t="s">
        <v>1032</v>
      </c>
      <c r="H329" s="59">
        <v>45960</v>
      </c>
      <c r="I329" s="59" t="s">
        <v>38</v>
      </c>
      <c r="J329" s="60" t="s">
        <v>1033</v>
      </c>
      <c r="K329" s="95" t="s">
        <v>40</v>
      </c>
      <c r="L329" s="98" t="s">
        <v>33</v>
      </c>
      <c r="M329" s="170">
        <f t="shared" si="57"/>
        <v>12</v>
      </c>
      <c r="N329" s="174">
        <v>6</v>
      </c>
      <c r="O329" s="175">
        <v>6</v>
      </c>
      <c r="P329" s="181">
        <f t="shared" si="59"/>
        <v>6</v>
      </c>
      <c r="Q329" s="158">
        <f t="shared" si="58"/>
        <v>3</v>
      </c>
      <c r="R329" s="158">
        <f t="shared" si="63"/>
        <v>3</v>
      </c>
      <c r="S329" s="34">
        <v>0</v>
      </c>
      <c r="T329" s="34">
        <v>0</v>
      </c>
      <c r="U329" s="34">
        <v>3</v>
      </c>
      <c r="V329" s="34">
        <v>0</v>
      </c>
      <c r="W329" s="34">
        <v>0</v>
      </c>
      <c r="X329" s="35">
        <v>3</v>
      </c>
      <c r="Y329" s="157">
        <f t="shared" si="60"/>
        <v>6</v>
      </c>
      <c r="Z329" s="158">
        <f t="shared" si="61"/>
        <v>3</v>
      </c>
      <c r="AA329" s="158">
        <f t="shared" si="62"/>
        <v>3</v>
      </c>
      <c r="AB329" s="34">
        <v>1</v>
      </c>
      <c r="AC329" s="34">
        <v>1</v>
      </c>
      <c r="AD329" s="34">
        <v>1</v>
      </c>
      <c r="AE329" s="34">
        <v>1</v>
      </c>
      <c r="AF329" s="37">
        <v>1</v>
      </c>
      <c r="AG329" s="106">
        <v>1</v>
      </c>
      <c r="AH329" s="114"/>
    </row>
    <row r="330" spans="1:34" s="25" customFormat="1" ht="15" customHeight="1">
      <c r="A330" s="86">
        <v>436</v>
      </c>
      <c r="B330" s="57" t="s">
        <v>1034</v>
      </c>
      <c r="C330" s="57" t="s">
        <v>26</v>
      </c>
      <c r="D330" s="56">
        <v>10</v>
      </c>
      <c r="E330" s="87" t="s">
        <v>42</v>
      </c>
      <c r="F330" s="78" t="s">
        <v>28</v>
      </c>
      <c r="G330" s="58" t="s">
        <v>1035</v>
      </c>
      <c r="H330" s="59">
        <v>46002</v>
      </c>
      <c r="I330" s="59" t="s">
        <v>38</v>
      </c>
      <c r="J330" s="60" t="s">
        <v>792</v>
      </c>
      <c r="K330" s="96" t="s">
        <v>45</v>
      </c>
      <c r="L330" s="100" t="s">
        <v>33</v>
      </c>
      <c r="M330" s="170">
        <f t="shared" si="57"/>
        <v>12</v>
      </c>
      <c r="N330" s="174">
        <v>9</v>
      </c>
      <c r="O330" s="175">
        <v>3</v>
      </c>
      <c r="P330" s="181">
        <f t="shared" si="59"/>
        <v>5</v>
      </c>
      <c r="Q330" s="158">
        <f t="shared" si="58"/>
        <v>4</v>
      </c>
      <c r="R330" s="158">
        <f t="shared" si="63"/>
        <v>1</v>
      </c>
      <c r="S330" s="34">
        <v>0</v>
      </c>
      <c r="T330" s="34">
        <v>0</v>
      </c>
      <c r="U330" s="34">
        <v>4</v>
      </c>
      <c r="V330" s="34">
        <v>0</v>
      </c>
      <c r="W330" s="34">
        <v>0</v>
      </c>
      <c r="X330" s="35">
        <v>1</v>
      </c>
      <c r="Y330" s="157">
        <f t="shared" si="60"/>
        <v>7</v>
      </c>
      <c r="Z330" s="158">
        <f t="shared" si="61"/>
        <v>5</v>
      </c>
      <c r="AA330" s="158">
        <f t="shared" si="62"/>
        <v>2</v>
      </c>
      <c r="AB330" s="34">
        <v>1</v>
      </c>
      <c r="AC330" s="34">
        <v>1</v>
      </c>
      <c r="AD330" s="34">
        <v>3</v>
      </c>
      <c r="AE330" s="34">
        <v>1</v>
      </c>
      <c r="AF330" s="37">
        <v>1</v>
      </c>
      <c r="AG330" s="106">
        <v>0</v>
      </c>
      <c r="AH330" s="115"/>
    </row>
    <row r="331" spans="1:34" s="25" customFormat="1" ht="15" customHeight="1">
      <c r="A331" s="86">
        <v>438</v>
      </c>
      <c r="B331" s="57" t="s">
        <v>1036</v>
      </c>
      <c r="C331" s="57" t="s">
        <v>26</v>
      </c>
      <c r="D331" s="56">
        <v>10</v>
      </c>
      <c r="E331" s="87" t="s">
        <v>42</v>
      </c>
      <c r="F331" s="78" t="s">
        <v>28</v>
      </c>
      <c r="G331" s="58" t="s">
        <v>1037</v>
      </c>
      <c r="H331" s="59">
        <v>45989</v>
      </c>
      <c r="I331" s="59" t="s">
        <v>38</v>
      </c>
      <c r="J331" s="60" t="s">
        <v>1038</v>
      </c>
      <c r="K331" s="83" t="s">
        <v>45</v>
      </c>
      <c r="L331" s="94" t="s">
        <v>33</v>
      </c>
      <c r="M331" s="170">
        <f t="shared" si="57"/>
        <v>15</v>
      </c>
      <c r="N331" s="174">
        <v>8</v>
      </c>
      <c r="O331" s="175">
        <v>7</v>
      </c>
      <c r="P331" s="181">
        <f t="shared" si="59"/>
        <v>8</v>
      </c>
      <c r="Q331" s="158">
        <f t="shared" si="58"/>
        <v>4</v>
      </c>
      <c r="R331" s="158">
        <f t="shared" si="63"/>
        <v>4</v>
      </c>
      <c r="S331" s="34">
        <v>0</v>
      </c>
      <c r="T331" s="34">
        <v>0</v>
      </c>
      <c r="U331" s="34">
        <v>4</v>
      </c>
      <c r="V331" s="34">
        <v>1</v>
      </c>
      <c r="W331" s="34">
        <v>1</v>
      </c>
      <c r="X331" s="35">
        <v>2</v>
      </c>
      <c r="Y331" s="157">
        <f t="shared" si="60"/>
        <v>7</v>
      </c>
      <c r="Z331" s="158">
        <f t="shared" si="61"/>
        <v>4</v>
      </c>
      <c r="AA331" s="158">
        <f t="shared" si="62"/>
        <v>3</v>
      </c>
      <c r="AB331" s="34">
        <v>1</v>
      </c>
      <c r="AC331" s="34">
        <v>1</v>
      </c>
      <c r="AD331" s="34">
        <v>2</v>
      </c>
      <c r="AE331" s="34">
        <v>0</v>
      </c>
      <c r="AF331" s="37">
        <v>0</v>
      </c>
      <c r="AG331" s="106">
        <v>3</v>
      </c>
      <c r="AH331" s="115"/>
    </row>
    <row r="332" spans="1:34" s="25" customFormat="1" ht="15" customHeight="1">
      <c r="A332" s="86">
        <v>439</v>
      </c>
      <c r="B332" s="57" t="s">
        <v>1039</v>
      </c>
      <c r="C332" s="57" t="s">
        <v>70</v>
      </c>
      <c r="D332" s="56">
        <v>4</v>
      </c>
      <c r="E332" s="87" t="s">
        <v>71</v>
      </c>
      <c r="F332" s="78" t="s">
        <v>28</v>
      </c>
      <c r="G332" s="58" t="s">
        <v>1040</v>
      </c>
      <c r="H332" s="59">
        <v>46020</v>
      </c>
      <c r="I332" s="59" t="s">
        <v>38</v>
      </c>
      <c r="J332" s="64" t="s">
        <v>1041</v>
      </c>
      <c r="K332" s="95" t="s">
        <v>40</v>
      </c>
      <c r="L332" s="94" t="s">
        <v>33</v>
      </c>
      <c r="M332" s="170">
        <f t="shared" si="57"/>
        <v>14</v>
      </c>
      <c r="N332" s="174">
        <v>8</v>
      </c>
      <c r="O332" s="175">
        <v>6</v>
      </c>
      <c r="P332" s="181">
        <f t="shared" si="59"/>
        <v>7</v>
      </c>
      <c r="Q332" s="158">
        <f t="shared" si="58"/>
        <v>4</v>
      </c>
      <c r="R332" s="158">
        <f t="shared" si="63"/>
        <v>3</v>
      </c>
      <c r="S332" s="34">
        <v>0</v>
      </c>
      <c r="T332" s="34">
        <v>0</v>
      </c>
      <c r="U332" s="34">
        <v>4</v>
      </c>
      <c r="V332" s="34">
        <v>0</v>
      </c>
      <c r="W332" s="34">
        <v>0</v>
      </c>
      <c r="X332" s="35">
        <v>3</v>
      </c>
      <c r="Y332" s="157">
        <f t="shared" si="60"/>
        <v>7</v>
      </c>
      <c r="Z332" s="158">
        <f t="shared" si="61"/>
        <v>4</v>
      </c>
      <c r="AA332" s="158">
        <f t="shared" si="62"/>
        <v>3</v>
      </c>
      <c r="AB332" s="34">
        <v>1</v>
      </c>
      <c r="AC332" s="34">
        <v>1</v>
      </c>
      <c r="AD332" s="34">
        <v>2</v>
      </c>
      <c r="AE332" s="34">
        <v>1</v>
      </c>
      <c r="AF332" s="37">
        <v>1</v>
      </c>
      <c r="AG332" s="106">
        <v>1</v>
      </c>
      <c r="AH332" s="115"/>
    </row>
    <row r="333" spans="1:34" s="25" customFormat="1" ht="15" customHeight="1">
      <c r="A333" s="86">
        <v>441</v>
      </c>
      <c r="B333" s="57" t="s">
        <v>1042</v>
      </c>
      <c r="C333" s="57" t="s">
        <v>109</v>
      </c>
      <c r="D333" s="56">
        <v>18</v>
      </c>
      <c r="E333" s="87" t="s">
        <v>48</v>
      </c>
      <c r="F333" s="78" t="s">
        <v>28</v>
      </c>
      <c r="G333" s="58" t="s">
        <v>1043</v>
      </c>
      <c r="H333" s="59">
        <v>45971</v>
      </c>
      <c r="I333" s="59" t="s">
        <v>38</v>
      </c>
      <c r="J333" s="60" t="s">
        <v>1044</v>
      </c>
      <c r="K333" s="95" t="s">
        <v>40</v>
      </c>
      <c r="L333" s="94" t="s">
        <v>33</v>
      </c>
      <c r="M333" s="170">
        <f t="shared" si="57"/>
        <v>8</v>
      </c>
      <c r="N333" s="174">
        <v>8</v>
      </c>
      <c r="O333" s="175">
        <v>0</v>
      </c>
      <c r="P333" s="181">
        <f t="shared" si="59"/>
        <v>4</v>
      </c>
      <c r="Q333" s="158">
        <f t="shared" si="58"/>
        <v>4</v>
      </c>
      <c r="R333" s="158">
        <f t="shared" si="63"/>
        <v>0</v>
      </c>
      <c r="S333" s="34">
        <v>0</v>
      </c>
      <c r="T333" s="34">
        <v>0</v>
      </c>
      <c r="U333" s="34">
        <v>4</v>
      </c>
      <c r="V333" s="34">
        <v>0</v>
      </c>
      <c r="W333" s="34">
        <v>0</v>
      </c>
      <c r="X333" s="35">
        <v>0</v>
      </c>
      <c r="Y333" s="157">
        <f t="shared" si="60"/>
        <v>4</v>
      </c>
      <c r="Z333" s="158">
        <f t="shared" si="61"/>
        <v>4</v>
      </c>
      <c r="AA333" s="158">
        <f t="shared" si="62"/>
        <v>0</v>
      </c>
      <c r="AB333" s="34">
        <v>1</v>
      </c>
      <c r="AC333" s="34">
        <v>1</v>
      </c>
      <c r="AD333" s="34">
        <v>2</v>
      </c>
      <c r="AE333" s="34">
        <v>0</v>
      </c>
      <c r="AF333" s="37">
        <v>0</v>
      </c>
      <c r="AG333" s="106">
        <v>0</v>
      </c>
      <c r="AH333" s="115"/>
    </row>
    <row r="334" spans="1:34" s="25" customFormat="1" ht="15" customHeight="1">
      <c r="A334" s="86">
        <v>443</v>
      </c>
      <c r="B334" s="57" t="s">
        <v>1045</v>
      </c>
      <c r="C334" s="57" t="s">
        <v>26</v>
      </c>
      <c r="D334" s="56">
        <v>9</v>
      </c>
      <c r="E334" s="87" t="s">
        <v>27</v>
      </c>
      <c r="F334" s="78" t="s">
        <v>28</v>
      </c>
      <c r="G334" s="58" t="s">
        <v>1046</v>
      </c>
      <c r="H334" s="59">
        <v>45989</v>
      </c>
      <c r="I334" s="59" t="s">
        <v>38</v>
      </c>
      <c r="J334" s="60" t="s">
        <v>1047</v>
      </c>
      <c r="K334" s="95" t="s">
        <v>45</v>
      </c>
      <c r="L334" s="94" t="s">
        <v>33</v>
      </c>
      <c r="M334" s="170">
        <f t="shared" si="57"/>
        <v>6</v>
      </c>
      <c r="N334" s="174">
        <v>6</v>
      </c>
      <c r="O334" s="175">
        <v>0</v>
      </c>
      <c r="P334" s="181">
        <f t="shared" si="59"/>
        <v>3</v>
      </c>
      <c r="Q334" s="158">
        <f t="shared" si="58"/>
        <v>3</v>
      </c>
      <c r="R334" s="158">
        <f t="shared" si="63"/>
        <v>0</v>
      </c>
      <c r="S334" s="34">
        <v>0</v>
      </c>
      <c r="T334" s="34">
        <v>0</v>
      </c>
      <c r="U334" s="34">
        <v>3</v>
      </c>
      <c r="V334" s="34">
        <v>0</v>
      </c>
      <c r="W334" s="34">
        <v>0</v>
      </c>
      <c r="X334" s="35">
        <v>0</v>
      </c>
      <c r="Y334" s="157">
        <f t="shared" si="60"/>
        <v>3</v>
      </c>
      <c r="Z334" s="158">
        <f t="shared" si="61"/>
        <v>3</v>
      </c>
      <c r="AA334" s="158">
        <f t="shared" si="62"/>
        <v>0</v>
      </c>
      <c r="AB334" s="34">
        <v>1</v>
      </c>
      <c r="AC334" s="34">
        <v>1</v>
      </c>
      <c r="AD334" s="34">
        <v>1</v>
      </c>
      <c r="AE334" s="34">
        <v>0</v>
      </c>
      <c r="AF334" s="37">
        <v>0</v>
      </c>
      <c r="AG334" s="106">
        <v>0</v>
      </c>
      <c r="AH334" s="115"/>
    </row>
    <row r="335" spans="1:34" s="25" customFormat="1" ht="15" customHeight="1">
      <c r="A335" s="86">
        <v>444</v>
      </c>
      <c r="B335" s="57" t="s">
        <v>1048</v>
      </c>
      <c r="C335" s="57" t="s">
        <v>26</v>
      </c>
      <c r="D335" s="56">
        <v>9</v>
      </c>
      <c r="E335" s="87" t="s">
        <v>27</v>
      </c>
      <c r="F335" s="78" t="s">
        <v>49</v>
      </c>
      <c r="G335" s="58" t="s">
        <v>1049</v>
      </c>
      <c r="H335" s="59">
        <v>46029</v>
      </c>
      <c r="I335" s="59" t="s">
        <v>38</v>
      </c>
      <c r="J335" s="60" t="s">
        <v>1050</v>
      </c>
      <c r="K335" s="95" t="s">
        <v>32</v>
      </c>
      <c r="L335" s="94" t="s">
        <v>33</v>
      </c>
      <c r="M335" s="170">
        <f t="shared" ref="M335:M366" si="64">N335+O335</f>
        <v>10</v>
      </c>
      <c r="N335" s="174">
        <v>10</v>
      </c>
      <c r="O335" s="175">
        <v>0</v>
      </c>
      <c r="P335" s="181">
        <f t="shared" si="59"/>
        <v>4</v>
      </c>
      <c r="Q335" s="158">
        <f t="shared" si="58"/>
        <v>4</v>
      </c>
      <c r="R335" s="158">
        <f t="shared" si="63"/>
        <v>0</v>
      </c>
      <c r="S335" s="34">
        <v>0</v>
      </c>
      <c r="T335" s="34">
        <v>0</v>
      </c>
      <c r="U335" s="34">
        <v>4</v>
      </c>
      <c r="V335" s="34">
        <v>0</v>
      </c>
      <c r="W335" s="34">
        <v>0</v>
      </c>
      <c r="X335" s="35">
        <v>0</v>
      </c>
      <c r="Y335" s="157">
        <f t="shared" si="60"/>
        <v>6</v>
      </c>
      <c r="Z335" s="158">
        <f t="shared" si="61"/>
        <v>6</v>
      </c>
      <c r="AA335" s="158">
        <f t="shared" si="62"/>
        <v>0</v>
      </c>
      <c r="AB335" s="34">
        <v>2</v>
      </c>
      <c r="AC335" s="34">
        <v>2</v>
      </c>
      <c r="AD335" s="34">
        <v>2</v>
      </c>
      <c r="AE335" s="34">
        <v>0</v>
      </c>
      <c r="AF335" s="37">
        <v>0</v>
      </c>
      <c r="AG335" s="106">
        <v>0</v>
      </c>
      <c r="AH335" s="115"/>
    </row>
    <row r="336" spans="1:34" s="25" customFormat="1" ht="15" customHeight="1">
      <c r="A336" s="86">
        <v>445</v>
      </c>
      <c r="B336" s="57" t="s">
        <v>1051</v>
      </c>
      <c r="C336" s="57" t="s">
        <v>57</v>
      </c>
      <c r="D336" s="56">
        <v>8</v>
      </c>
      <c r="E336" s="87" t="s">
        <v>142</v>
      </c>
      <c r="F336" s="78" t="s">
        <v>28</v>
      </c>
      <c r="G336" s="58" t="s">
        <v>1052</v>
      </c>
      <c r="H336" s="59">
        <v>45951</v>
      </c>
      <c r="I336" s="59" t="s">
        <v>38</v>
      </c>
      <c r="J336" s="60" t="s">
        <v>1053</v>
      </c>
      <c r="K336" s="95" t="s">
        <v>40</v>
      </c>
      <c r="L336" s="94" t="s">
        <v>33</v>
      </c>
      <c r="M336" s="170">
        <f t="shared" si="64"/>
        <v>14</v>
      </c>
      <c r="N336" s="174">
        <v>7</v>
      </c>
      <c r="O336" s="175">
        <v>7</v>
      </c>
      <c r="P336" s="181">
        <f t="shared" si="59"/>
        <v>8</v>
      </c>
      <c r="Q336" s="158">
        <f t="shared" si="58"/>
        <v>3</v>
      </c>
      <c r="R336" s="158">
        <f t="shared" si="63"/>
        <v>5</v>
      </c>
      <c r="S336" s="34">
        <v>0</v>
      </c>
      <c r="T336" s="34">
        <v>0</v>
      </c>
      <c r="U336" s="34">
        <v>3</v>
      </c>
      <c r="V336" s="34">
        <v>1</v>
      </c>
      <c r="W336" s="34">
        <v>0</v>
      </c>
      <c r="X336" s="35">
        <v>4</v>
      </c>
      <c r="Y336" s="157">
        <f t="shared" si="60"/>
        <v>6</v>
      </c>
      <c r="Z336" s="158">
        <f t="shared" si="61"/>
        <v>4</v>
      </c>
      <c r="AA336" s="158">
        <f t="shared" si="62"/>
        <v>2</v>
      </c>
      <c r="AB336" s="34">
        <v>1</v>
      </c>
      <c r="AC336" s="34">
        <v>1</v>
      </c>
      <c r="AD336" s="34">
        <v>2</v>
      </c>
      <c r="AE336" s="34">
        <v>0</v>
      </c>
      <c r="AF336" s="37">
        <v>1</v>
      </c>
      <c r="AG336" s="106">
        <v>1</v>
      </c>
      <c r="AH336" s="115"/>
    </row>
    <row r="337" spans="1:34" s="25" customFormat="1" ht="15" customHeight="1">
      <c r="A337" s="86">
        <v>446</v>
      </c>
      <c r="B337" s="57" t="s">
        <v>1054</v>
      </c>
      <c r="C337" s="57" t="s">
        <v>57</v>
      </c>
      <c r="D337" s="56">
        <v>8</v>
      </c>
      <c r="E337" s="87" t="s">
        <v>142</v>
      </c>
      <c r="F337" s="78" t="s">
        <v>28</v>
      </c>
      <c r="G337" s="58" t="s">
        <v>1055</v>
      </c>
      <c r="H337" s="59">
        <v>46002</v>
      </c>
      <c r="I337" s="59" t="s">
        <v>30</v>
      </c>
      <c r="J337" s="60" t="s">
        <v>1056</v>
      </c>
      <c r="K337" s="95" t="s">
        <v>659</v>
      </c>
      <c r="L337" s="94" t="s">
        <v>33</v>
      </c>
      <c r="M337" s="170">
        <f t="shared" si="64"/>
        <v>7</v>
      </c>
      <c r="N337" s="174">
        <v>7</v>
      </c>
      <c r="O337" s="175">
        <v>0</v>
      </c>
      <c r="P337" s="181">
        <f t="shared" si="59"/>
        <v>3</v>
      </c>
      <c r="Q337" s="158">
        <f t="shared" si="58"/>
        <v>3</v>
      </c>
      <c r="R337" s="158">
        <f t="shared" si="63"/>
        <v>0</v>
      </c>
      <c r="S337" s="34">
        <v>0</v>
      </c>
      <c r="T337" s="34">
        <v>0</v>
      </c>
      <c r="U337" s="34">
        <v>3</v>
      </c>
      <c r="V337" s="34">
        <v>0</v>
      </c>
      <c r="W337" s="34">
        <v>0</v>
      </c>
      <c r="X337" s="35">
        <v>0</v>
      </c>
      <c r="Y337" s="157">
        <f t="shared" si="60"/>
        <v>4</v>
      </c>
      <c r="Z337" s="158">
        <f t="shared" si="61"/>
        <v>4</v>
      </c>
      <c r="AA337" s="158">
        <f t="shared" si="62"/>
        <v>0</v>
      </c>
      <c r="AB337" s="34">
        <v>1</v>
      </c>
      <c r="AC337" s="34">
        <v>1</v>
      </c>
      <c r="AD337" s="34">
        <v>2</v>
      </c>
      <c r="AE337" s="34">
        <v>0</v>
      </c>
      <c r="AF337" s="37">
        <v>0</v>
      </c>
      <c r="AG337" s="106">
        <v>0</v>
      </c>
      <c r="AH337" s="115"/>
    </row>
    <row r="338" spans="1:34" s="25" customFormat="1" ht="15" customHeight="1">
      <c r="A338" s="86">
        <v>447</v>
      </c>
      <c r="B338" s="57" t="s">
        <v>1057</v>
      </c>
      <c r="C338" s="57" t="s">
        <v>57</v>
      </c>
      <c r="D338" s="56">
        <v>8</v>
      </c>
      <c r="E338" s="87" t="s">
        <v>142</v>
      </c>
      <c r="F338" s="78" t="s">
        <v>28</v>
      </c>
      <c r="G338" s="58" t="s">
        <v>1058</v>
      </c>
      <c r="H338" s="59">
        <v>45951</v>
      </c>
      <c r="I338" s="59" t="s">
        <v>38</v>
      </c>
      <c r="J338" s="60" t="s">
        <v>1059</v>
      </c>
      <c r="K338" s="95" t="s">
        <v>40</v>
      </c>
      <c r="L338" s="94" t="s">
        <v>33</v>
      </c>
      <c r="M338" s="170">
        <f t="shared" si="64"/>
        <v>14</v>
      </c>
      <c r="N338" s="174">
        <v>11</v>
      </c>
      <c r="O338" s="175">
        <v>3</v>
      </c>
      <c r="P338" s="181">
        <f t="shared" si="59"/>
        <v>7</v>
      </c>
      <c r="Q338" s="158">
        <f t="shared" si="58"/>
        <v>5</v>
      </c>
      <c r="R338" s="158">
        <f t="shared" si="63"/>
        <v>2</v>
      </c>
      <c r="S338" s="34">
        <v>0</v>
      </c>
      <c r="T338" s="34">
        <v>0</v>
      </c>
      <c r="U338" s="34">
        <v>5</v>
      </c>
      <c r="V338" s="34">
        <v>0</v>
      </c>
      <c r="W338" s="34">
        <v>1</v>
      </c>
      <c r="X338" s="35">
        <v>1</v>
      </c>
      <c r="Y338" s="157">
        <f t="shared" si="60"/>
        <v>7</v>
      </c>
      <c r="Z338" s="158">
        <f t="shared" si="61"/>
        <v>6</v>
      </c>
      <c r="AA338" s="158">
        <f t="shared" si="62"/>
        <v>1</v>
      </c>
      <c r="AB338" s="34">
        <v>1</v>
      </c>
      <c r="AC338" s="34">
        <v>1</v>
      </c>
      <c r="AD338" s="34">
        <v>4</v>
      </c>
      <c r="AE338" s="34">
        <v>1</v>
      </c>
      <c r="AF338" s="37">
        <v>0</v>
      </c>
      <c r="AG338" s="106">
        <v>0</v>
      </c>
      <c r="AH338" s="115"/>
    </row>
    <row r="339" spans="1:34" s="25" customFormat="1" ht="15" customHeight="1">
      <c r="A339" s="86">
        <v>449</v>
      </c>
      <c r="B339" s="57" t="s">
        <v>1060</v>
      </c>
      <c r="C339" s="57" t="s">
        <v>47</v>
      </c>
      <c r="D339" s="56">
        <v>16</v>
      </c>
      <c r="E339" s="87" t="s">
        <v>53</v>
      </c>
      <c r="F339" s="80" t="s">
        <v>28</v>
      </c>
      <c r="G339" s="58" t="s">
        <v>1061</v>
      </c>
      <c r="H339" s="59">
        <v>46002</v>
      </c>
      <c r="I339" s="59" t="s">
        <v>38</v>
      </c>
      <c r="J339" s="60" t="s">
        <v>1062</v>
      </c>
      <c r="K339" s="95" t="s">
        <v>40</v>
      </c>
      <c r="L339" s="94" t="s">
        <v>33</v>
      </c>
      <c r="M339" s="170">
        <f t="shared" si="64"/>
        <v>13</v>
      </c>
      <c r="N339" s="174">
        <v>7</v>
      </c>
      <c r="O339" s="175">
        <v>6</v>
      </c>
      <c r="P339" s="181">
        <f t="shared" si="59"/>
        <v>6</v>
      </c>
      <c r="Q339" s="158">
        <f t="shared" si="58"/>
        <v>3</v>
      </c>
      <c r="R339" s="158">
        <f t="shared" si="63"/>
        <v>3</v>
      </c>
      <c r="S339" s="34">
        <v>0</v>
      </c>
      <c r="T339" s="34">
        <v>0</v>
      </c>
      <c r="U339" s="34">
        <v>3</v>
      </c>
      <c r="V339" s="34">
        <v>0</v>
      </c>
      <c r="W339" s="34">
        <v>0</v>
      </c>
      <c r="X339" s="35">
        <v>3</v>
      </c>
      <c r="Y339" s="157">
        <f t="shared" si="60"/>
        <v>7</v>
      </c>
      <c r="Z339" s="158">
        <f t="shared" si="61"/>
        <v>4</v>
      </c>
      <c r="AA339" s="158">
        <f t="shared" si="62"/>
        <v>3</v>
      </c>
      <c r="AB339" s="34">
        <v>1</v>
      </c>
      <c r="AC339" s="34">
        <v>1</v>
      </c>
      <c r="AD339" s="34">
        <v>2</v>
      </c>
      <c r="AE339" s="34">
        <v>1</v>
      </c>
      <c r="AF339" s="37">
        <v>1</v>
      </c>
      <c r="AG339" s="106">
        <v>1</v>
      </c>
      <c r="AH339" s="115"/>
    </row>
    <row r="340" spans="1:34" s="25" customFormat="1" ht="15" customHeight="1">
      <c r="A340" s="86">
        <v>450</v>
      </c>
      <c r="B340" s="57" t="s">
        <v>1063</v>
      </c>
      <c r="C340" s="57" t="s">
        <v>35</v>
      </c>
      <c r="D340" s="56">
        <v>17</v>
      </c>
      <c r="E340" s="87" t="s">
        <v>146</v>
      </c>
      <c r="F340" s="78" t="s">
        <v>28</v>
      </c>
      <c r="G340" s="58" t="s">
        <v>1064</v>
      </c>
      <c r="H340" s="59">
        <v>45951</v>
      </c>
      <c r="I340" s="59" t="s">
        <v>38</v>
      </c>
      <c r="J340" s="60" t="s">
        <v>1065</v>
      </c>
      <c r="K340" s="95" t="s">
        <v>40</v>
      </c>
      <c r="L340" s="94" t="s">
        <v>33</v>
      </c>
      <c r="M340" s="170">
        <f t="shared" si="64"/>
        <v>12</v>
      </c>
      <c r="N340" s="174">
        <v>6</v>
      </c>
      <c r="O340" s="175">
        <v>6</v>
      </c>
      <c r="P340" s="181">
        <f t="shared" si="59"/>
        <v>6</v>
      </c>
      <c r="Q340" s="158">
        <f t="shared" si="58"/>
        <v>3</v>
      </c>
      <c r="R340" s="158">
        <f t="shared" si="63"/>
        <v>3</v>
      </c>
      <c r="S340" s="34">
        <v>0</v>
      </c>
      <c r="T340" s="34">
        <v>0</v>
      </c>
      <c r="U340" s="34">
        <v>3</v>
      </c>
      <c r="V340" s="34">
        <v>0</v>
      </c>
      <c r="W340" s="34">
        <v>0</v>
      </c>
      <c r="X340" s="35">
        <v>3</v>
      </c>
      <c r="Y340" s="157">
        <f t="shared" si="60"/>
        <v>6</v>
      </c>
      <c r="Z340" s="158">
        <f t="shared" si="61"/>
        <v>3</v>
      </c>
      <c r="AA340" s="158">
        <f t="shared" si="62"/>
        <v>3</v>
      </c>
      <c r="AB340" s="34">
        <v>1</v>
      </c>
      <c r="AC340" s="34">
        <v>1</v>
      </c>
      <c r="AD340" s="34">
        <v>1</v>
      </c>
      <c r="AE340" s="34">
        <v>1</v>
      </c>
      <c r="AF340" s="37">
        <v>1</v>
      </c>
      <c r="AG340" s="106">
        <v>1</v>
      </c>
      <c r="AH340" s="115"/>
    </row>
    <row r="341" spans="1:34" s="25" customFormat="1" ht="15" customHeight="1">
      <c r="A341" s="86">
        <v>451</v>
      </c>
      <c r="B341" s="57" t="s">
        <v>1066</v>
      </c>
      <c r="C341" s="57" t="s">
        <v>47</v>
      </c>
      <c r="D341" s="56">
        <v>8</v>
      </c>
      <c r="E341" s="87" t="s">
        <v>142</v>
      </c>
      <c r="F341" s="80" t="s">
        <v>28</v>
      </c>
      <c r="G341" s="58" t="s">
        <v>1067</v>
      </c>
      <c r="H341" s="59">
        <v>46014</v>
      </c>
      <c r="I341" s="59" t="s">
        <v>38</v>
      </c>
      <c r="J341" s="64" t="s">
        <v>1068</v>
      </c>
      <c r="K341" s="95" t="s">
        <v>40</v>
      </c>
      <c r="L341" s="94" t="s">
        <v>33</v>
      </c>
      <c r="M341" s="170">
        <f t="shared" si="64"/>
        <v>12</v>
      </c>
      <c r="N341" s="174">
        <v>6</v>
      </c>
      <c r="O341" s="175">
        <v>6</v>
      </c>
      <c r="P341" s="181">
        <f t="shared" si="59"/>
        <v>6</v>
      </c>
      <c r="Q341" s="158">
        <f t="shared" ref="Q341:Q371" si="65">S341+T341+U341</f>
        <v>3</v>
      </c>
      <c r="R341" s="158">
        <f t="shared" si="63"/>
        <v>3</v>
      </c>
      <c r="S341" s="38">
        <v>0</v>
      </c>
      <c r="T341" s="38">
        <v>0</v>
      </c>
      <c r="U341" s="38">
        <v>3</v>
      </c>
      <c r="V341" s="38">
        <v>0</v>
      </c>
      <c r="W341" s="38">
        <v>0</v>
      </c>
      <c r="X341" s="39">
        <v>3</v>
      </c>
      <c r="Y341" s="157">
        <f t="shared" si="60"/>
        <v>6</v>
      </c>
      <c r="Z341" s="158">
        <f t="shared" si="61"/>
        <v>3</v>
      </c>
      <c r="AA341" s="158">
        <f t="shared" si="62"/>
        <v>3</v>
      </c>
      <c r="AB341" s="38">
        <v>1</v>
      </c>
      <c r="AC341" s="38">
        <v>1</v>
      </c>
      <c r="AD341" s="38">
        <v>1</v>
      </c>
      <c r="AE341" s="38">
        <v>1</v>
      </c>
      <c r="AF341" s="40">
        <v>1</v>
      </c>
      <c r="AG341" s="107">
        <v>1</v>
      </c>
      <c r="AH341" s="115"/>
    </row>
    <row r="342" spans="1:34" s="25" customFormat="1" ht="15" customHeight="1">
      <c r="A342" s="86">
        <v>452</v>
      </c>
      <c r="B342" s="57" t="s">
        <v>1069</v>
      </c>
      <c r="C342" s="57" t="s">
        <v>57</v>
      </c>
      <c r="D342" s="56">
        <v>5</v>
      </c>
      <c r="E342" s="87" t="s">
        <v>83</v>
      </c>
      <c r="F342" s="78" t="s">
        <v>28</v>
      </c>
      <c r="G342" s="58" t="s">
        <v>1070</v>
      </c>
      <c r="H342" s="59">
        <v>45989</v>
      </c>
      <c r="I342" s="59" t="s">
        <v>38</v>
      </c>
      <c r="J342" s="60" t="s">
        <v>1071</v>
      </c>
      <c r="K342" s="96" t="s">
        <v>40</v>
      </c>
      <c r="L342" s="94" t="s">
        <v>33</v>
      </c>
      <c r="M342" s="170">
        <f t="shared" si="64"/>
        <v>10</v>
      </c>
      <c r="N342" s="174">
        <v>5</v>
      </c>
      <c r="O342" s="175">
        <v>5</v>
      </c>
      <c r="P342" s="181">
        <f t="shared" ref="P342:P371" si="66">Q342+R342</f>
        <v>5</v>
      </c>
      <c r="Q342" s="158">
        <f t="shared" si="65"/>
        <v>2</v>
      </c>
      <c r="R342" s="158">
        <f t="shared" si="63"/>
        <v>3</v>
      </c>
      <c r="S342" s="34">
        <v>0</v>
      </c>
      <c r="T342" s="34">
        <v>0</v>
      </c>
      <c r="U342" s="34">
        <v>2</v>
      </c>
      <c r="V342" s="34">
        <v>0</v>
      </c>
      <c r="W342" s="34">
        <v>1</v>
      </c>
      <c r="X342" s="35">
        <v>2</v>
      </c>
      <c r="Y342" s="157">
        <f t="shared" ref="Y342:Y371" si="67">Z342+AA342</f>
        <v>5</v>
      </c>
      <c r="Z342" s="158">
        <f t="shared" ref="Z342:Z371" si="68">AB342+AC342+AD342</f>
        <v>3</v>
      </c>
      <c r="AA342" s="158">
        <f t="shared" ref="AA342:AA371" si="69">AE342+AF342+AG342</f>
        <v>2</v>
      </c>
      <c r="AB342" s="34">
        <v>1</v>
      </c>
      <c r="AC342" s="34">
        <v>1</v>
      </c>
      <c r="AD342" s="34">
        <v>1</v>
      </c>
      <c r="AE342" s="34">
        <v>1</v>
      </c>
      <c r="AF342" s="37">
        <v>0</v>
      </c>
      <c r="AG342" s="106">
        <v>1</v>
      </c>
      <c r="AH342" s="115"/>
    </row>
    <row r="343" spans="1:34" s="26" customFormat="1" ht="18.75" customHeight="1">
      <c r="A343" s="86">
        <v>453</v>
      </c>
      <c r="B343" s="57" t="s">
        <v>1072</v>
      </c>
      <c r="C343" s="57" t="s">
        <v>35</v>
      </c>
      <c r="D343" s="56">
        <v>21</v>
      </c>
      <c r="E343" s="87" t="s">
        <v>75</v>
      </c>
      <c r="F343" s="78" t="s">
        <v>28</v>
      </c>
      <c r="G343" s="58" t="s">
        <v>1073</v>
      </c>
      <c r="H343" s="59">
        <v>46021</v>
      </c>
      <c r="I343" s="59" t="s">
        <v>38</v>
      </c>
      <c r="J343" s="64" t="s">
        <v>1074</v>
      </c>
      <c r="K343" s="83" t="s">
        <v>40</v>
      </c>
      <c r="L343" s="94" t="s">
        <v>33</v>
      </c>
      <c r="M343" s="170">
        <f t="shared" si="64"/>
        <v>20</v>
      </c>
      <c r="N343" s="174">
        <v>10</v>
      </c>
      <c r="O343" s="175">
        <v>10</v>
      </c>
      <c r="P343" s="181">
        <f t="shared" si="66"/>
        <v>10</v>
      </c>
      <c r="Q343" s="158">
        <f t="shared" si="65"/>
        <v>5</v>
      </c>
      <c r="R343" s="158">
        <f t="shared" si="63"/>
        <v>5</v>
      </c>
      <c r="S343" s="34">
        <v>0</v>
      </c>
      <c r="T343" s="34">
        <v>0</v>
      </c>
      <c r="U343" s="34">
        <v>5</v>
      </c>
      <c r="V343" s="34">
        <v>0</v>
      </c>
      <c r="W343" s="34">
        <v>0</v>
      </c>
      <c r="X343" s="35">
        <v>5</v>
      </c>
      <c r="Y343" s="157">
        <f t="shared" si="67"/>
        <v>10</v>
      </c>
      <c r="Z343" s="158">
        <f t="shared" si="68"/>
        <v>5</v>
      </c>
      <c r="AA343" s="158">
        <f t="shared" si="69"/>
        <v>5</v>
      </c>
      <c r="AB343" s="34">
        <v>1</v>
      </c>
      <c r="AC343" s="34">
        <v>1</v>
      </c>
      <c r="AD343" s="34">
        <v>3</v>
      </c>
      <c r="AE343" s="34">
        <v>1</v>
      </c>
      <c r="AF343" s="37">
        <v>1</v>
      </c>
      <c r="AG343" s="106">
        <v>3</v>
      </c>
      <c r="AH343" s="114"/>
    </row>
    <row r="344" spans="1:34" s="25" customFormat="1" ht="15" customHeight="1">
      <c r="A344" s="86">
        <v>454</v>
      </c>
      <c r="B344" s="57" t="s">
        <v>1075</v>
      </c>
      <c r="C344" s="57" t="s">
        <v>109</v>
      </c>
      <c r="D344" s="56">
        <v>18</v>
      </c>
      <c r="E344" s="87" t="s">
        <v>48</v>
      </c>
      <c r="F344" s="78" t="s">
        <v>28</v>
      </c>
      <c r="G344" s="58" t="s">
        <v>1076</v>
      </c>
      <c r="H344" s="59">
        <v>46022</v>
      </c>
      <c r="I344" s="59" t="s">
        <v>38</v>
      </c>
      <c r="J344" s="64" t="s">
        <v>1077</v>
      </c>
      <c r="K344" s="95" t="s">
        <v>40</v>
      </c>
      <c r="L344" s="94" t="s">
        <v>33</v>
      </c>
      <c r="M344" s="170">
        <f t="shared" si="64"/>
        <v>12</v>
      </c>
      <c r="N344" s="174">
        <v>6</v>
      </c>
      <c r="O344" s="175">
        <v>6</v>
      </c>
      <c r="P344" s="181">
        <f t="shared" si="66"/>
        <v>6</v>
      </c>
      <c r="Q344" s="158">
        <f t="shared" si="65"/>
        <v>3</v>
      </c>
      <c r="R344" s="158">
        <f t="shared" si="63"/>
        <v>3</v>
      </c>
      <c r="S344" s="34">
        <v>0</v>
      </c>
      <c r="T344" s="34">
        <v>0</v>
      </c>
      <c r="U344" s="34">
        <v>3</v>
      </c>
      <c r="V344" s="34">
        <v>0</v>
      </c>
      <c r="W344" s="34">
        <v>0</v>
      </c>
      <c r="X344" s="35">
        <v>3</v>
      </c>
      <c r="Y344" s="157">
        <f t="shared" si="67"/>
        <v>6</v>
      </c>
      <c r="Z344" s="158">
        <f t="shared" si="68"/>
        <v>3</v>
      </c>
      <c r="AA344" s="158">
        <f t="shared" si="69"/>
        <v>3</v>
      </c>
      <c r="AB344" s="34">
        <v>1</v>
      </c>
      <c r="AC344" s="34">
        <v>1</v>
      </c>
      <c r="AD344" s="34">
        <v>1</v>
      </c>
      <c r="AE344" s="34">
        <v>1</v>
      </c>
      <c r="AF344" s="37">
        <v>1</v>
      </c>
      <c r="AG344" s="106">
        <v>1</v>
      </c>
      <c r="AH344" s="115"/>
    </row>
    <row r="345" spans="1:34" s="25" customFormat="1" ht="15" customHeight="1">
      <c r="A345" s="86">
        <v>455</v>
      </c>
      <c r="B345" s="57" t="s">
        <v>1078</v>
      </c>
      <c r="C345" s="57" t="s">
        <v>26</v>
      </c>
      <c r="D345" s="56">
        <v>10</v>
      </c>
      <c r="E345" s="87" t="s">
        <v>42</v>
      </c>
      <c r="F345" s="78" t="s">
        <v>156</v>
      </c>
      <c r="G345" s="58" t="s">
        <v>157</v>
      </c>
      <c r="H345" s="59" t="s">
        <v>158</v>
      </c>
      <c r="I345" s="59" t="s">
        <v>158</v>
      </c>
      <c r="J345" s="67" t="s">
        <v>158</v>
      </c>
      <c r="K345" s="95" t="s">
        <v>45</v>
      </c>
      <c r="L345" s="94" t="s">
        <v>158</v>
      </c>
      <c r="M345" s="170">
        <f t="shared" si="64"/>
        <v>0</v>
      </c>
      <c r="N345" s="174">
        <v>0</v>
      </c>
      <c r="O345" s="175">
        <v>0</v>
      </c>
      <c r="P345" s="181">
        <f t="shared" si="66"/>
        <v>0</v>
      </c>
      <c r="Q345" s="158">
        <f t="shared" si="65"/>
        <v>0</v>
      </c>
      <c r="R345" s="158">
        <f t="shared" si="63"/>
        <v>0</v>
      </c>
      <c r="S345" s="34">
        <v>0</v>
      </c>
      <c r="T345" s="34">
        <v>0</v>
      </c>
      <c r="U345" s="34">
        <v>0</v>
      </c>
      <c r="V345" s="34">
        <v>0</v>
      </c>
      <c r="W345" s="34">
        <v>0</v>
      </c>
      <c r="X345" s="35">
        <v>0</v>
      </c>
      <c r="Y345" s="157">
        <f t="shared" si="67"/>
        <v>0</v>
      </c>
      <c r="Z345" s="158">
        <f t="shared" si="68"/>
        <v>0</v>
      </c>
      <c r="AA345" s="158">
        <f t="shared" si="69"/>
        <v>0</v>
      </c>
      <c r="AB345" s="34">
        <v>0</v>
      </c>
      <c r="AC345" s="34">
        <v>0</v>
      </c>
      <c r="AD345" s="34">
        <v>0</v>
      </c>
      <c r="AE345" s="34">
        <v>0</v>
      </c>
      <c r="AF345" s="37">
        <v>0</v>
      </c>
      <c r="AG345" s="106">
        <v>0</v>
      </c>
      <c r="AH345" s="115"/>
    </row>
    <row r="346" spans="1:34" s="25" customFormat="1" ht="15" customHeight="1">
      <c r="A346" s="86">
        <v>458</v>
      </c>
      <c r="B346" s="57" t="s">
        <v>1079</v>
      </c>
      <c r="C346" s="57" t="s">
        <v>26</v>
      </c>
      <c r="D346" s="56">
        <v>9</v>
      </c>
      <c r="E346" s="87" t="s">
        <v>27</v>
      </c>
      <c r="F346" s="78" t="s">
        <v>28</v>
      </c>
      <c r="G346" s="58" t="s">
        <v>1080</v>
      </c>
      <c r="H346" s="59">
        <v>46018</v>
      </c>
      <c r="I346" s="59" t="s">
        <v>38</v>
      </c>
      <c r="J346" s="64" t="s">
        <v>1081</v>
      </c>
      <c r="K346" s="95" t="s">
        <v>45</v>
      </c>
      <c r="L346" s="98" t="s">
        <v>33</v>
      </c>
      <c r="M346" s="170">
        <f t="shared" si="64"/>
        <v>12</v>
      </c>
      <c r="N346" s="174">
        <v>6</v>
      </c>
      <c r="O346" s="175">
        <v>6</v>
      </c>
      <c r="P346" s="181">
        <f t="shared" si="66"/>
        <v>6</v>
      </c>
      <c r="Q346" s="158">
        <f t="shared" si="65"/>
        <v>3</v>
      </c>
      <c r="R346" s="158">
        <f t="shared" si="63"/>
        <v>3</v>
      </c>
      <c r="S346" s="34">
        <v>0</v>
      </c>
      <c r="T346" s="34">
        <v>0</v>
      </c>
      <c r="U346" s="34">
        <v>3</v>
      </c>
      <c r="V346" s="34">
        <v>0</v>
      </c>
      <c r="W346" s="34">
        <v>0</v>
      </c>
      <c r="X346" s="35">
        <v>3</v>
      </c>
      <c r="Y346" s="157">
        <f t="shared" si="67"/>
        <v>6</v>
      </c>
      <c r="Z346" s="158">
        <f t="shared" si="68"/>
        <v>3</v>
      </c>
      <c r="AA346" s="158">
        <f t="shared" si="69"/>
        <v>3</v>
      </c>
      <c r="AB346" s="34">
        <v>1</v>
      </c>
      <c r="AC346" s="34">
        <v>1</v>
      </c>
      <c r="AD346" s="34">
        <v>1</v>
      </c>
      <c r="AE346" s="34">
        <v>1</v>
      </c>
      <c r="AF346" s="37">
        <v>1</v>
      </c>
      <c r="AG346" s="106">
        <v>1</v>
      </c>
      <c r="AH346" s="115"/>
    </row>
    <row r="347" spans="1:34" s="25" customFormat="1" ht="15" customHeight="1">
      <c r="A347" s="86">
        <v>460</v>
      </c>
      <c r="B347" s="57" t="s">
        <v>1082</v>
      </c>
      <c r="C347" s="57" t="s">
        <v>444</v>
      </c>
      <c r="D347" s="56">
        <v>9</v>
      </c>
      <c r="E347" s="87" t="s">
        <v>27</v>
      </c>
      <c r="F347" s="78" t="s">
        <v>28</v>
      </c>
      <c r="G347" s="58" t="s">
        <v>1083</v>
      </c>
      <c r="H347" s="59">
        <v>46022</v>
      </c>
      <c r="I347" s="59" t="s">
        <v>38</v>
      </c>
      <c r="J347" s="64" t="s">
        <v>1084</v>
      </c>
      <c r="K347" s="96" t="s">
        <v>40</v>
      </c>
      <c r="L347" s="100" t="s">
        <v>33</v>
      </c>
      <c r="M347" s="170">
        <f t="shared" si="64"/>
        <v>14</v>
      </c>
      <c r="N347" s="174">
        <v>7</v>
      </c>
      <c r="O347" s="175">
        <v>7</v>
      </c>
      <c r="P347" s="181">
        <f t="shared" si="66"/>
        <v>8</v>
      </c>
      <c r="Q347" s="158">
        <f t="shared" si="65"/>
        <v>4</v>
      </c>
      <c r="R347" s="158">
        <f t="shared" si="63"/>
        <v>4</v>
      </c>
      <c r="S347" s="34">
        <v>1</v>
      </c>
      <c r="T347" s="34">
        <v>0</v>
      </c>
      <c r="U347" s="34">
        <v>3</v>
      </c>
      <c r="V347" s="34">
        <v>1</v>
      </c>
      <c r="W347" s="34">
        <v>0</v>
      </c>
      <c r="X347" s="35">
        <v>3</v>
      </c>
      <c r="Y347" s="157">
        <f t="shared" si="67"/>
        <v>6</v>
      </c>
      <c r="Z347" s="158">
        <f t="shared" si="68"/>
        <v>3</v>
      </c>
      <c r="AA347" s="158">
        <f t="shared" si="69"/>
        <v>3</v>
      </c>
      <c r="AB347" s="34">
        <v>0</v>
      </c>
      <c r="AC347" s="34">
        <v>1</v>
      </c>
      <c r="AD347" s="34">
        <v>2</v>
      </c>
      <c r="AE347" s="34">
        <v>0</v>
      </c>
      <c r="AF347" s="37">
        <v>1</v>
      </c>
      <c r="AG347" s="109">
        <v>2</v>
      </c>
      <c r="AH347" s="115"/>
    </row>
    <row r="348" spans="1:34" s="25" customFormat="1" ht="15" customHeight="1">
      <c r="A348" s="86">
        <v>461</v>
      </c>
      <c r="B348" s="57" t="s">
        <v>1085</v>
      </c>
      <c r="C348" s="57" t="s">
        <v>26</v>
      </c>
      <c r="D348" s="56">
        <v>9</v>
      </c>
      <c r="E348" s="87" t="s">
        <v>27</v>
      </c>
      <c r="F348" s="80" t="s">
        <v>28</v>
      </c>
      <c r="G348" s="58" t="s">
        <v>1086</v>
      </c>
      <c r="H348" s="59">
        <v>45912</v>
      </c>
      <c r="I348" s="59" t="s">
        <v>38</v>
      </c>
      <c r="J348" s="60" t="s">
        <v>1087</v>
      </c>
      <c r="K348" s="83" t="s">
        <v>32</v>
      </c>
      <c r="L348" s="98" t="s">
        <v>33</v>
      </c>
      <c r="M348" s="170">
        <f t="shared" si="64"/>
        <v>10</v>
      </c>
      <c r="N348" s="174">
        <v>10</v>
      </c>
      <c r="O348" s="175">
        <v>0</v>
      </c>
      <c r="P348" s="181">
        <f t="shared" si="66"/>
        <v>5</v>
      </c>
      <c r="Q348" s="158">
        <f t="shared" si="65"/>
        <v>5</v>
      </c>
      <c r="R348" s="158">
        <f t="shared" si="63"/>
        <v>0</v>
      </c>
      <c r="S348" s="38">
        <v>0</v>
      </c>
      <c r="T348" s="38">
        <v>0</v>
      </c>
      <c r="U348" s="38">
        <v>5</v>
      </c>
      <c r="V348" s="38">
        <v>0</v>
      </c>
      <c r="W348" s="38">
        <v>0</v>
      </c>
      <c r="X348" s="39">
        <v>0</v>
      </c>
      <c r="Y348" s="157">
        <f t="shared" si="67"/>
        <v>5</v>
      </c>
      <c r="Z348" s="158">
        <f t="shared" si="68"/>
        <v>5</v>
      </c>
      <c r="AA348" s="158">
        <f t="shared" si="69"/>
        <v>0</v>
      </c>
      <c r="AB348" s="38">
        <v>2</v>
      </c>
      <c r="AC348" s="38">
        <v>2</v>
      </c>
      <c r="AD348" s="38">
        <v>1</v>
      </c>
      <c r="AE348" s="38">
        <v>0</v>
      </c>
      <c r="AF348" s="40">
        <v>0</v>
      </c>
      <c r="AG348" s="107">
        <v>0</v>
      </c>
      <c r="AH348" s="115"/>
    </row>
    <row r="349" spans="1:34" s="25" customFormat="1" ht="15" customHeight="1">
      <c r="A349" s="86">
        <v>462</v>
      </c>
      <c r="B349" s="57" t="s">
        <v>1088</v>
      </c>
      <c r="C349" s="57" t="s">
        <v>57</v>
      </c>
      <c r="D349" s="56">
        <v>6</v>
      </c>
      <c r="E349" s="87" t="s">
        <v>58</v>
      </c>
      <c r="F349" s="78" t="s">
        <v>28</v>
      </c>
      <c r="G349" s="58" t="s">
        <v>1089</v>
      </c>
      <c r="H349" s="59">
        <v>46022</v>
      </c>
      <c r="I349" s="59" t="s">
        <v>38</v>
      </c>
      <c r="J349" s="64" t="s">
        <v>1090</v>
      </c>
      <c r="K349" s="95" t="s">
        <v>40</v>
      </c>
      <c r="L349" s="99" t="s">
        <v>33</v>
      </c>
      <c r="M349" s="170">
        <f t="shared" si="64"/>
        <v>10</v>
      </c>
      <c r="N349" s="174">
        <v>5</v>
      </c>
      <c r="O349" s="175">
        <v>5</v>
      </c>
      <c r="P349" s="181">
        <f t="shared" si="66"/>
        <v>5</v>
      </c>
      <c r="Q349" s="158">
        <f t="shared" si="65"/>
        <v>2</v>
      </c>
      <c r="R349" s="158">
        <f t="shared" si="63"/>
        <v>3</v>
      </c>
      <c r="S349" s="34">
        <v>0</v>
      </c>
      <c r="T349" s="34">
        <v>0</v>
      </c>
      <c r="U349" s="34">
        <v>2</v>
      </c>
      <c r="V349" s="34">
        <v>0</v>
      </c>
      <c r="W349" s="34">
        <v>0</v>
      </c>
      <c r="X349" s="35">
        <v>3</v>
      </c>
      <c r="Y349" s="157">
        <f t="shared" si="67"/>
        <v>5</v>
      </c>
      <c r="Z349" s="158">
        <f t="shared" si="68"/>
        <v>3</v>
      </c>
      <c r="AA349" s="158">
        <f t="shared" si="69"/>
        <v>2</v>
      </c>
      <c r="AB349" s="34">
        <v>1</v>
      </c>
      <c r="AC349" s="34">
        <v>1</v>
      </c>
      <c r="AD349" s="34">
        <v>1</v>
      </c>
      <c r="AE349" s="34">
        <v>1</v>
      </c>
      <c r="AF349" s="37">
        <v>1</v>
      </c>
      <c r="AG349" s="106">
        <v>0</v>
      </c>
      <c r="AH349" s="115"/>
    </row>
    <row r="350" spans="1:34" s="26" customFormat="1" ht="17.25" customHeight="1">
      <c r="A350" s="86">
        <v>464</v>
      </c>
      <c r="B350" s="57" t="s">
        <v>1091</v>
      </c>
      <c r="C350" s="57" t="s">
        <v>57</v>
      </c>
      <c r="D350" s="56">
        <v>5</v>
      </c>
      <c r="E350" s="87" t="s">
        <v>83</v>
      </c>
      <c r="F350" s="78" t="s">
        <v>28</v>
      </c>
      <c r="G350" s="58" t="s">
        <v>1092</v>
      </c>
      <c r="H350" s="59">
        <v>45960</v>
      </c>
      <c r="I350" s="59" t="s">
        <v>38</v>
      </c>
      <c r="J350" s="60" t="s">
        <v>1093</v>
      </c>
      <c r="K350" s="95" t="s">
        <v>40</v>
      </c>
      <c r="L350" s="94" t="s">
        <v>33</v>
      </c>
      <c r="M350" s="170">
        <f t="shared" si="64"/>
        <v>12</v>
      </c>
      <c r="N350" s="174">
        <v>6</v>
      </c>
      <c r="O350" s="175">
        <v>6</v>
      </c>
      <c r="P350" s="181">
        <f t="shared" si="66"/>
        <v>6</v>
      </c>
      <c r="Q350" s="158">
        <f t="shared" si="65"/>
        <v>3</v>
      </c>
      <c r="R350" s="158">
        <f t="shared" si="63"/>
        <v>3</v>
      </c>
      <c r="S350" s="34">
        <v>0</v>
      </c>
      <c r="T350" s="34">
        <v>0</v>
      </c>
      <c r="U350" s="34">
        <v>3</v>
      </c>
      <c r="V350" s="34">
        <v>0</v>
      </c>
      <c r="W350" s="34">
        <v>0</v>
      </c>
      <c r="X350" s="35">
        <v>3</v>
      </c>
      <c r="Y350" s="157">
        <f t="shared" si="67"/>
        <v>6</v>
      </c>
      <c r="Z350" s="158">
        <f t="shared" si="68"/>
        <v>3</v>
      </c>
      <c r="AA350" s="158">
        <f t="shared" si="69"/>
        <v>3</v>
      </c>
      <c r="AB350" s="34">
        <v>1</v>
      </c>
      <c r="AC350" s="34">
        <v>1</v>
      </c>
      <c r="AD350" s="34">
        <v>1</v>
      </c>
      <c r="AE350" s="34">
        <v>1</v>
      </c>
      <c r="AF350" s="37">
        <v>1</v>
      </c>
      <c r="AG350" s="106">
        <v>1</v>
      </c>
      <c r="AH350" s="114"/>
    </row>
    <row r="351" spans="1:34" s="25" customFormat="1" ht="15" customHeight="1">
      <c r="A351" s="86">
        <v>465</v>
      </c>
      <c r="B351" s="57" t="s">
        <v>1094</v>
      </c>
      <c r="C351" s="57" t="s">
        <v>57</v>
      </c>
      <c r="D351" s="56">
        <v>5</v>
      </c>
      <c r="E351" s="87" t="s">
        <v>83</v>
      </c>
      <c r="F351" s="78" t="s">
        <v>28</v>
      </c>
      <c r="G351" s="58" t="s">
        <v>1095</v>
      </c>
      <c r="H351" s="59">
        <v>45989</v>
      </c>
      <c r="I351" s="59" t="s">
        <v>38</v>
      </c>
      <c r="J351" s="60" t="s">
        <v>1096</v>
      </c>
      <c r="K351" s="95" t="s">
        <v>45</v>
      </c>
      <c r="L351" s="94" t="s">
        <v>33</v>
      </c>
      <c r="M351" s="170">
        <f t="shared" si="64"/>
        <v>15</v>
      </c>
      <c r="N351" s="174">
        <v>15</v>
      </c>
      <c r="O351" s="175">
        <v>0</v>
      </c>
      <c r="P351" s="181">
        <f t="shared" si="66"/>
        <v>6</v>
      </c>
      <c r="Q351" s="158">
        <f t="shared" si="65"/>
        <v>6</v>
      </c>
      <c r="R351" s="158">
        <f t="shared" si="63"/>
        <v>0</v>
      </c>
      <c r="S351" s="34">
        <v>0</v>
      </c>
      <c r="T351" s="34">
        <v>0</v>
      </c>
      <c r="U351" s="34">
        <v>6</v>
      </c>
      <c r="V351" s="34">
        <v>0</v>
      </c>
      <c r="W351" s="34">
        <v>0</v>
      </c>
      <c r="X351" s="35">
        <v>0</v>
      </c>
      <c r="Y351" s="157">
        <f t="shared" si="67"/>
        <v>9</v>
      </c>
      <c r="Z351" s="158">
        <f t="shared" si="68"/>
        <v>9</v>
      </c>
      <c r="AA351" s="158">
        <f t="shared" si="69"/>
        <v>0</v>
      </c>
      <c r="AB351" s="34">
        <v>3</v>
      </c>
      <c r="AC351" s="34">
        <v>3</v>
      </c>
      <c r="AD351" s="34">
        <v>3</v>
      </c>
      <c r="AE351" s="34">
        <v>0</v>
      </c>
      <c r="AF351" s="37">
        <v>0</v>
      </c>
      <c r="AG351" s="106">
        <v>0</v>
      </c>
      <c r="AH351" s="115"/>
    </row>
    <row r="352" spans="1:34" s="25" customFormat="1" ht="15" customHeight="1">
      <c r="A352" s="86">
        <v>466</v>
      </c>
      <c r="B352" s="57" t="s">
        <v>1097</v>
      </c>
      <c r="C352" s="57" t="s">
        <v>26</v>
      </c>
      <c r="D352" s="56">
        <v>10</v>
      </c>
      <c r="E352" s="87" t="s">
        <v>42</v>
      </c>
      <c r="F352" s="78" t="s">
        <v>28</v>
      </c>
      <c r="G352" s="58" t="s">
        <v>1098</v>
      </c>
      <c r="H352" s="59">
        <v>46022</v>
      </c>
      <c r="I352" s="59" t="s">
        <v>38</v>
      </c>
      <c r="J352" s="64" t="s">
        <v>1099</v>
      </c>
      <c r="K352" s="96" t="s">
        <v>45</v>
      </c>
      <c r="L352" s="94" t="s">
        <v>33</v>
      </c>
      <c r="M352" s="170">
        <f t="shared" si="64"/>
        <v>11</v>
      </c>
      <c r="N352" s="174">
        <v>7</v>
      </c>
      <c r="O352" s="175">
        <v>4</v>
      </c>
      <c r="P352" s="181">
        <f t="shared" si="66"/>
        <v>5</v>
      </c>
      <c r="Q352" s="158">
        <f t="shared" si="65"/>
        <v>3</v>
      </c>
      <c r="R352" s="158">
        <f t="shared" si="63"/>
        <v>2</v>
      </c>
      <c r="S352" s="34">
        <v>0</v>
      </c>
      <c r="T352" s="34">
        <v>0</v>
      </c>
      <c r="U352" s="34">
        <v>3</v>
      </c>
      <c r="V352" s="34">
        <v>0</v>
      </c>
      <c r="W352" s="34">
        <v>0</v>
      </c>
      <c r="X352" s="35">
        <v>2</v>
      </c>
      <c r="Y352" s="157">
        <f t="shared" si="67"/>
        <v>6</v>
      </c>
      <c r="Z352" s="158">
        <f t="shared" si="68"/>
        <v>4</v>
      </c>
      <c r="AA352" s="158">
        <f t="shared" si="69"/>
        <v>2</v>
      </c>
      <c r="AB352" s="34">
        <v>1</v>
      </c>
      <c r="AC352" s="34">
        <v>1</v>
      </c>
      <c r="AD352" s="34">
        <v>2</v>
      </c>
      <c r="AE352" s="34">
        <v>1</v>
      </c>
      <c r="AF352" s="37">
        <v>0</v>
      </c>
      <c r="AG352" s="106">
        <v>1</v>
      </c>
      <c r="AH352" s="115"/>
    </row>
    <row r="353" spans="1:34" s="25" customFormat="1" ht="15" customHeight="1">
      <c r="A353" s="86">
        <v>467</v>
      </c>
      <c r="B353" s="57" t="s">
        <v>1100</v>
      </c>
      <c r="C353" s="57" t="s">
        <v>62</v>
      </c>
      <c r="D353" s="56">
        <v>22</v>
      </c>
      <c r="E353" s="87" t="s">
        <v>191</v>
      </c>
      <c r="F353" s="78" t="s">
        <v>28</v>
      </c>
      <c r="G353" s="58" t="s">
        <v>1101</v>
      </c>
      <c r="H353" s="59">
        <v>46021</v>
      </c>
      <c r="I353" s="59" t="s">
        <v>38</v>
      </c>
      <c r="J353" s="64" t="s">
        <v>1102</v>
      </c>
      <c r="K353" s="83" t="s">
        <v>40</v>
      </c>
      <c r="L353" s="94" t="s">
        <v>33</v>
      </c>
      <c r="M353" s="170">
        <f t="shared" si="64"/>
        <v>14</v>
      </c>
      <c r="N353" s="174">
        <v>7</v>
      </c>
      <c r="O353" s="175">
        <v>7</v>
      </c>
      <c r="P353" s="181">
        <f t="shared" si="66"/>
        <v>7</v>
      </c>
      <c r="Q353" s="158">
        <f t="shared" si="65"/>
        <v>3</v>
      </c>
      <c r="R353" s="158">
        <f t="shared" si="63"/>
        <v>4</v>
      </c>
      <c r="S353" s="34">
        <v>0</v>
      </c>
      <c r="T353" s="34">
        <v>1</v>
      </c>
      <c r="U353" s="34">
        <v>2</v>
      </c>
      <c r="V353" s="34">
        <v>0</v>
      </c>
      <c r="W353" s="34">
        <v>1</v>
      </c>
      <c r="X353" s="35">
        <v>3</v>
      </c>
      <c r="Y353" s="157">
        <f t="shared" si="67"/>
        <v>7</v>
      </c>
      <c r="Z353" s="158">
        <f t="shared" si="68"/>
        <v>4</v>
      </c>
      <c r="AA353" s="158">
        <f t="shared" si="69"/>
        <v>3</v>
      </c>
      <c r="AB353" s="34">
        <v>1</v>
      </c>
      <c r="AC353" s="34">
        <v>0</v>
      </c>
      <c r="AD353" s="34">
        <v>3</v>
      </c>
      <c r="AE353" s="34">
        <v>1</v>
      </c>
      <c r="AF353" s="37">
        <v>0</v>
      </c>
      <c r="AG353" s="106">
        <v>2</v>
      </c>
      <c r="AH353" s="115"/>
    </row>
    <row r="354" spans="1:34" s="25" customFormat="1" ht="15" customHeight="1">
      <c r="A354" s="86">
        <v>469</v>
      </c>
      <c r="B354" s="57" t="s">
        <v>1103</v>
      </c>
      <c r="C354" s="57" t="s">
        <v>444</v>
      </c>
      <c r="D354" s="56">
        <v>3</v>
      </c>
      <c r="E354" s="87" t="s">
        <v>1104</v>
      </c>
      <c r="F354" s="78" t="s">
        <v>28</v>
      </c>
      <c r="G354" s="58" t="s">
        <v>1105</v>
      </c>
      <c r="H354" s="59">
        <v>46014</v>
      </c>
      <c r="I354" s="59" t="s">
        <v>38</v>
      </c>
      <c r="J354" s="64" t="s">
        <v>1106</v>
      </c>
      <c r="K354" s="96" t="s">
        <v>40</v>
      </c>
      <c r="L354" s="94" t="s">
        <v>33</v>
      </c>
      <c r="M354" s="170">
        <f t="shared" si="64"/>
        <v>16</v>
      </c>
      <c r="N354" s="174">
        <v>8</v>
      </c>
      <c r="O354" s="175">
        <v>8</v>
      </c>
      <c r="P354" s="181">
        <f t="shared" si="66"/>
        <v>8</v>
      </c>
      <c r="Q354" s="158">
        <f t="shared" si="65"/>
        <v>4</v>
      </c>
      <c r="R354" s="158">
        <f t="shared" si="63"/>
        <v>4</v>
      </c>
      <c r="S354" s="34">
        <v>0</v>
      </c>
      <c r="T354" s="34">
        <v>1</v>
      </c>
      <c r="U354" s="34">
        <v>3</v>
      </c>
      <c r="V354" s="34">
        <v>0</v>
      </c>
      <c r="W354" s="34">
        <v>1</v>
      </c>
      <c r="X354" s="35">
        <v>3</v>
      </c>
      <c r="Y354" s="157">
        <f t="shared" si="67"/>
        <v>8</v>
      </c>
      <c r="Z354" s="158">
        <f t="shared" si="68"/>
        <v>4</v>
      </c>
      <c r="AA354" s="158">
        <f t="shared" si="69"/>
        <v>4</v>
      </c>
      <c r="AB354" s="34">
        <v>1</v>
      </c>
      <c r="AC354" s="34">
        <v>0</v>
      </c>
      <c r="AD354" s="34">
        <v>3</v>
      </c>
      <c r="AE354" s="34">
        <v>1</v>
      </c>
      <c r="AF354" s="37">
        <v>0</v>
      </c>
      <c r="AG354" s="106">
        <v>3</v>
      </c>
      <c r="AH354" s="115"/>
    </row>
    <row r="355" spans="1:34" s="25" customFormat="1" ht="15" customHeight="1">
      <c r="A355" s="86">
        <v>471</v>
      </c>
      <c r="B355" s="57" t="s">
        <v>1107</v>
      </c>
      <c r="C355" s="57" t="s">
        <v>109</v>
      </c>
      <c r="D355" s="56">
        <v>18</v>
      </c>
      <c r="E355" s="87" t="s">
        <v>48</v>
      </c>
      <c r="F355" s="78" t="s">
        <v>28</v>
      </c>
      <c r="G355" s="58" t="s">
        <v>1108</v>
      </c>
      <c r="H355" s="59">
        <v>45960</v>
      </c>
      <c r="I355" s="59" t="s">
        <v>38</v>
      </c>
      <c r="J355" s="60" t="s">
        <v>1109</v>
      </c>
      <c r="K355" s="83" t="s">
        <v>40</v>
      </c>
      <c r="L355" s="94" t="s">
        <v>33</v>
      </c>
      <c r="M355" s="170">
        <f t="shared" si="64"/>
        <v>18</v>
      </c>
      <c r="N355" s="174">
        <v>9</v>
      </c>
      <c r="O355" s="175">
        <v>9</v>
      </c>
      <c r="P355" s="181">
        <f t="shared" si="66"/>
        <v>8</v>
      </c>
      <c r="Q355" s="158">
        <f t="shared" si="65"/>
        <v>4</v>
      </c>
      <c r="R355" s="158">
        <f t="shared" si="63"/>
        <v>4</v>
      </c>
      <c r="S355" s="34">
        <v>0</v>
      </c>
      <c r="T355" s="34">
        <v>0</v>
      </c>
      <c r="U355" s="34">
        <v>4</v>
      </c>
      <c r="V355" s="34">
        <v>0</v>
      </c>
      <c r="W355" s="34">
        <v>0</v>
      </c>
      <c r="X355" s="35">
        <v>4</v>
      </c>
      <c r="Y355" s="157">
        <f t="shared" si="67"/>
        <v>10</v>
      </c>
      <c r="Z355" s="158">
        <f t="shared" si="68"/>
        <v>5</v>
      </c>
      <c r="AA355" s="158">
        <f t="shared" si="69"/>
        <v>5</v>
      </c>
      <c r="AB355" s="34">
        <v>1</v>
      </c>
      <c r="AC355" s="34">
        <v>1</v>
      </c>
      <c r="AD355" s="34">
        <v>3</v>
      </c>
      <c r="AE355" s="34">
        <v>1</v>
      </c>
      <c r="AF355" s="37">
        <v>1</v>
      </c>
      <c r="AG355" s="106">
        <v>3</v>
      </c>
      <c r="AH355" s="115"/>
    </row>
    <row r="356" spans="1:34" s="25" customFormat="1" ht="15" customHeight="1">
      <c r="A356" s="86">
        <v>472</v>
      </c>
      <c r="B356" s="57" t="s">
        <v>1110</v>
      </c>
      <c r="C356" s="57" t="s">
        <v>26</v>
      </c>
      <c r="D356" s="56">
        <v>9</v>
      </c>
      <c r="E356" s="87" t="s">
        <v>27</v>
      </c>
      <c r="F356" s="78" t="s">
        <v>28</v>
      </c>
      <c r="G356" s="58" t="s">
        <v>1111</v>
      </c>
      <c r="H356" s="59">
        <v>45856</v>
      </c>
      <c r="I356" s="59" t="s">
        <v>38</v>
      </c>
      <c r="J356" s="60" t="s">
        <v>1112</v>
      </c>
      <c r="K356" s="96" t="s">
        <v>45</v>
      </c>
      <c r="L356" s="94" t="s">
        <v>33</v>
      </c>
      <c r="M356" s="170">
        <f t="shared" si="64"/>
        <v>7</v>
      </c>
      <c r="N356" s="174">
        <v>7</v>
      </c>
      <c r="O356" s="175">
        <v>0</v>
      </c>
      <c r="P356" s="181">
        <f t="shared" si="66"/>
        <v>3</v>
      </c>
      <c r="Q356" s="158">
        <f t="shared" si="65"/>
        <v>3</v>
      </c>
      <c r="R356" s="158">
        <f t="shared" si="63"/>
        <v>0</v>
      </c>
      <c r="S356" s="34">
        <v>0</v>
      </c>
      <c r="T356" s="34">
        <v>0</v>
      </c>
      <c r="U356" s="34">
        <v>3</v>
      </c>
      <c r="V356" s="34">
        <v>0</v>
      </c>
      <c r="W356" s="34">
        <v>0</v>
      </c>
      <c r="X356" s="35">
        <v>0</v>
      </c>
      <c r="Y356" s="157">
        <f t="shared" si="67"/>
        <v>4</v>
      </c>
      <c r="Z356" s="158">
        <f t="shared" si="68"/>
        <v>4</v>
      </c>
      <c r="AA356" s="158">
        <f t="shared" si="69"/>
        <v>0</v>
      </c>
      <c r="AB356" s="34">
        <v>1</v>
      </c>
      <c r="AC356" s="34">
        <v>1</v>
      </c>
      <c r="AD356" s="34">
        <v>2</v>
      </c>
      <c r="AE356" s="34">
        <v>0</v>
      </c>
      <c r="AF356" s="37">
        <v>0</v>
      </c>
      <c r="AG356" s="106">
        <v>0</v>
      </c>
      <c r="AH356" s="115"/>
    </row>
    <row r="357" spans="1:34" s="25" customFormat="1" ht="15" customHeight="1">
      <c r="A357" s="86">
        <v>474</v>
      </c>
      <c r="B357" s="57" t="s">
        <v>1113</v>
      </c>
      <c r="C357" s="57" t="s">
        <v>26</v>
      </c>
      <c r="D357" s="56">
        <v>9</v>
      </c>
      <c r="E357" s="87" t="s">
        <v>27</v>
      </c>
      <c r="F357" s="78" t="s">
        <v>28</v>
      </c>
      <c r="G357" s="58" t="s">
        <v>1114</v>
      </c>
      <c r="H357" s="59">
        <v>45951</v>
      </c>
      <c r="I357" s="59" t="s">
        <v>38</v>
      </c>
      <c r="J357" s="60" t="s">
        <v>1115</v>
      </c>
      <c r="K357" s="83" t="s">
        <v>45</v>
      </c>
      <c r="L357" s="94" t="s">
        <v>33</v>
      </c>
      <c r="M357" s="170">
        <f t="shared" si="64"/>
        <v>6</v>
      </c>
      <c r="N357" s="174">
        <v>6</v>
      </c>
      <c r="O357" s="175">
        <v>0</v>
      </c>
      <c r="P357" s="181">
        <f t="shared" si="66"/>
        <v>3</v>
      </c>
      <c r="Q357" s="158">
        <f t="shared" si="65"/>
        <v>3</v>
      </c>
      <c r="R357" s="158">
        <f t="shared" si="63"/>
        <v>0</v>
      </c>
      <c r="S357" s="34">
        <v>0</v>
      </c>
      <c r="T357" s="34">
        <v>0</v>
      </c>
      <c r="U357" s="34">
        <v>3</v>
      </c>
      <c r="V357" s="34">
        <v>0</v>
      </c>
      <c r="W357" s="34">
        <v>0</v>
      </c>
      <c r="X357" s="35">
        <v>0</v>
      </c>
      <c r="Y357" s="157">
        <f t="shared" si="67"/>
        <v>3</v>
      </c>
      <c r="Z357" s="158">
        <f t="shared" si="68"/>
        <v>3</v>
      </c>
      <c r="AA357" s="158">
        <f t="shared" si="69"/>
        <v>0</v>
      </c>
      <c r="AB357" s="34">
        <v>1</v>
      </c>
      <c r="AC357" s="34">
        <v>1</v>
      </c>
      <c r="AD357" s="34">
        <v>1</v>
      </c>
      <c r="AE357" s="34">
        <v>0</v>
      </c>
      <c r="AF357" s="37">
        <v>0</v>
      </c>
      <c r="AG357" s="106">
        <v>0</v>
      </c>
      <c r="AH357" s="115"/>
    </row>
    <row r="358" spans="1:34" s="25" customFormat="1" ht="15" customHeight="1">
      <c r="A358" s="86">
        <v>476</v>
      </c>
      <c r="B358" s="57" t="s">
        <v>1116</v>
      </c>
      <c r="C358" s="57" t="s">
        <v>35</v>
      </c>
      <c r="D358" s="56">
        <v>17</v>
      </c>
      <c r="E358" s="87" t="s">
        <v>146</v>
      </c>
      <c r="F358" s="78" t="s">
        <v>28</v>
      </c>
      <c r="G358" s="58" t="s">
        <v>1117</v>
      </c>
      <c r="H358" s="59">
        <v>46002</v>
      </c>
      <c r="I358" s="59" t="s">
        <v>38</v>
      </c>
      <c r="J358" s="60" t="s">
        <v>1118</v>
      </c>
      <c r="K358" s="95" t="s">
        <v>40</v>
      </c>
      <c r="L358" s="94" t="s">
        <v>33</v>
      </c>
      <c r="M358" s="170">
        <f t="shared" si="64"/>
        <v>16</v>
      </c>
      <c r="N358" s="174">
        <v>8</v>
      </c>
      <c r="O358" s="175">
        <v>8</v>
      </c>
      <c r="P358" s="181">
        <f t="shared" si="66"/>
        <v>8</v>
      </c>
      <c r="Q358" s="158">
        <f t="shared" si="65"/>
        <v>4</v>
      </c>
      <c r="R358" s="158">
        <f t="shared" si="63"/>
        <v>4</v>
      </c>
      <c r="S358" s="34">
        <v>0</v>
      </c>
      <c r="T358" s="34">
        <v>1</v>
      </c>
      <c r="U358" s="34">
        <v>3</v>
      </c>
      <c r="V358" s="34">
        <v>0</v>
      </c>
      <c r="W358" s="34">
        <v>1</v>
      </c>
      <c r="X358" s="35">
        <v>3</v>
      </c>
      <c r="Y358" s="157">
        <f t="shared" si="67"/>
        <v>8</v>
      </c>
      <c r="Z358" s="158">
        <f t="shared" si="68"/>
        <v>4</v>
      </c>
      <c r="AA358" s="158">
        <f t="shared" si="69"/>
        <v>4</v>
      </c>
      <c r="AB358" s="34">
        <v>1</v>
      </c>
      <c r="AC358" s="34">
        <v>0</v>
      </c>
      <c r="AD358" s="34">
        <v>3</v>
      </c>
      <c r="AE358" s="34">
        <v>1</v>
      </c>
      <c r="AF358" s="37">
        <v>0</v>
      </c>
      <c r="AG358" s="106">
        <v>3</v>
      </c>
      <c r="AH358" s="115"/>
    </row>
    <row r="359" spans="1:34" s="25" customFormat="1" ht="15" customHeight="1">
      <c r="A359" s="86">
        <v>477</v>
      </c>
      <c r="B359" s="57" t="s">
        <v>1119</v>
      </c>
      <c r="C359" s="57" t="s">
        <v>57</v>
      </c>
      <c r="D359" s="56">
        <v>6</v>
      </c>
      <c r="E359" s="87" t="s">
        <v>58</v>
      </c>
      <c r="F359" s="78" t="s">
        <v>28</v>
      </c>
      <c r="G359" s="58" t="s">
        <v>1120</v>
      </c>
      <c r="H359" s="59">
        <v>46002</v>
      </c>
      <c r="I359" s="59" t="s">
        <v>38</v>
      </c>
      <c r="J359" s="60" t="s">
        <v>1121</v>
      </c>
      <c r="K359" s="96" t="s">
        <v>40</v>
      </c>
      <c r="L359" s="94" t="s">
        <v>33</v>
      </c>
      <c r="M359" s="170">
        <f t="shared" si="64"/>
        <v>12</v>
      </c>
      <c r="N359" s="174">
        <v>6</v>
      </c>
      <c r="O359" s="175">
        <v>6</v>
      </c>
      <c r="P359" s="181">
        <f t="shared" si="66"/>
        <v>6</v>
      </c>
      <c r="Q359" s="158">
        <f t="shared" si="65"/>
        <v>3</v>
      </c>
      <c r="R359" s="158">
        <f t="shared" si="63"/>
        <v>3</v>
      </c>
      <c r="S359" s="34">
        <v>0</v>
      </c>
      <c r="T359" s="34">
        <v>1</v>
      </c>
      <c r="U359" s="34">
        <v>2</v>
      </c>
      <c r="V359" s="34">
        <v>0</v>
      </c>
      <c r="W359" s="34">
        <v>1</v>
      </c>
      <c r="X359" s="35">
        <v>2</v>
      </c>
      <c r="Y359" s="157">
        <f t="shared" si="67"/>
        <v>6</v>
      </c>
      <c r="Z359" s="158">
        <f t="shared" si="68"/>
        <v>3</v>
      </c>
      <c r="AA359" s="158">
        <f t="shared" si="69"/>
        <v>3</v>
      </c>
      <c r="AB359" s="34">
        <v>1</v>
      </c>
      <c r="AC359" s="34">
        <v>0</v>
      </c>
      <c r="AD359" s="34">
        <v>2</v>
      </c>
      <c r="AE359" s="34">
        <v>1</v>
      </c>
      <c r="AF359" s="37">
        <v>0</v>
      </c>
      <c r="AG359" s="106">
        <v>2</v>
      </c>
      <c r="AH359" s="115"/>
    </row>
    <row r="360" spans="1:34" s="25" customFormat="1" ht="15" customHeight="1">
      <c r="A360" s="86">
        <v>478</v>
      </c>
      <c r="B360" s="57" t="s">
        <v>1122</v>
      </c>
      <c r="C360" s="57" t="s">
        <v>47</v>
      </c>
      <c r="D360" s="56">
        <v>16</v>
      </c>
      <c r="E360" s="87" t="s">
        <v>53</v>
      </c>
      <c r="F360" s="78" t="s">
        <v>28</v>
      </c>
      <c r="G360" s="58" t="s">
        <v>1123</v>
      </c>
      <c r="H360" s="59">
        <v>46020</v>
      </c>
      <c r="I360" s="59" t="s">
        <v>38</v>
      </c>
      <c r="J360" s="64" t="s">
        <v>1124</v>
      </c>
      <c r="K360" s="83" t="s">
        <v>40</v>
      </c>
      <c r="L360" s="94" t="s">
        <v>33</v>
      </c>
      <c r="M360" s="170">
        <f t="shared" si="64"/>
        <v>10</v>
      </c>
      <c r="N360" s="174">
        <v>5</v>
      </c>
      <c r="O360" s="175">
        <v>5</v>
      </c>
      <c r="P360" s="181">
        <f t="shared" si="66"/>
        <v>4</v>
      </c>
      <c r="Q360" s="158">
        <f t="shared" si="65"/>
        <v>2</v>
      </c>
      <c r="R360" s="158">
        <f t="shared" si="63"/>
        <v>2</v>
      </c>
      <c r="S360" s="34">
        <v>0</v>
      </c>
      <c r="T360" s="34">
        <v>0</v>
      </c>
      <c r="U360" s="34">
        <v>2</v>
      </c>
      <c r="V360" s="34">
        <v>0</v>
      </c>
      <c r="W360" s="34">
        <v>0</v>
      </c>
      <c r="X360" s="35">
        <v>2</v>
      </c>
      <c r="Y360" s="157">
        <f t="shared" si="67"/>
        <v>6</v>
      </c>
      <c r="Z360" s="158">
        <f t="shared" si="68"/>
        <v>3</v>
      </c>
      <c r="AA360" s="158">
        <f t="shared" si="69"/>
        <v>3</v>
      </c>
      <c r="AB360" s="34">
        <v>1</v>
      </c>
      <c r="AC360" s="34">
        <v>1</v>
      </c>
      <c r="AD360" s="34">
        <v>1</v>
      </c>
      <c r="AE360" s="34">
        <v>1</v>
      </c>
      <c r="AF360" s="37">
        <v>1</v>
      </c>
      <c r="AG360" s="106">
        <v>1</v>
      </c>
      <c r="AH360" s="115"/>
    </row>
    <row r="361" spans="1:34" s="25" customFormat="1" ht="15" customHeight="1">
      <c r="A361" s="86">
        <v>479</v>
      </c>
      <c r="B361" s="57" t="s">
        <v>1125</v>
      </c>
      <c r="C361" s="57" t="s">
        <v>70</v>
      </c>
      <c r="D361" s="56">
        <v>5</v>
      </c>
      <c r="E361" s="87" t="s">
        <v>83</v>
      </c>
      <c r="F361" s="78" t="s">
        <v>28</v>
      </c>
      <c r="G361" s="58" t="s">
        <v>1126</v>
      </c>
      <c r="H361" s="59">
        <v>46002</v>
      </c>
      <c r="I361" s="59" t="s">
        <v>38</v>
      </c>
      <c r="J361" s="60" t="s">
        <v>1127</v>
      </c>
      <c r="K361" s="95" t="s">
        <v>40</v>
      </c>
      <c r="L361" s="94" t="s">
        <v>33</v>
      </c>
      <c r="M361" s="170">
        <f t="shared" si="64"/>
        <v>10</v>
      </c>
      <c r="N361" s="174">
        <v>5</v>
      </c>
      <c r="O361" s="175">
        <v>5</v>
      </c>
      <c r="P361" s="181">
        <f t="shared" si="66"/>
        <v>5</v>
      </c>
      <c r="Q361" s="158">
        <f t="shared" si="65"/>
        <v>2</v>
      </c>
      <c r="R361" s="158">
        <f t="shared" si="63"/>
        <v>3</v>
      </c>
      <c r="S361" s="34">
        <v>0</v>
      </c>
      <c r="T361" s="34">
        <v>0</v>
      </c>
      <c r="U361" s="34">
        <v>2</v>
      </c>
      <c r="V361" s="34">
        <v>0</v>
      </c>
      <c r="W361" s="34">
        <v>0</v>
      </c>
      <c r="X361" s="35">
        <v>3</v>
      </c>
      <c r="Y361" s="157">
        <f t="shared" si="67"/>
        <v>5</v>
      </c>
      <c r="Z361" s="158">
        <f t="shared" si="68"/>
        <v>3</v>
      </c>
      <c r="AA361" s="158">
        <f t="shared" si="69"/>
        <v>2</v>
      </c>
      <c r="AB361" s="34">
        <v>1</v>
      </c>
      <c r="AC361" s="34">
        <v>1</v>
      </c>
      <c r="AD361" s="34">
        <v>1</v>
      </c>
      <c r="AE361" s="34">
        <v>1</v>
      </c>
      <c r="AF361" s="37">
        <v>1</v>
      </c>
      <c r="AG361" s="106">
        <v>0</v>
      </c>
      <c r="AH361" s="115"/>
    </row>
    <row r="362" spans="1:34" s="25" customFormat="1" ht="15" customHeight="1">
      <c r="A362" s="86">
        <v>480</v>
      </c>
      <c r="B362" s="57" t="s">
        <v>1128</v>
      </c>
      <c r="C362" s="57" t="s">
        <v>57</v>
      </c>
      <c r="D362" s="56">
        <v>5</v>
      </c>
      <c r="E362" s="87" t="s">
        <v>83</v>
      </c>
      <c r="F362" s="78" t="s">
        <v>28</v>
      </c>
      <c r="G362" s="58" t="s">
        <v>1129</v>
      </c>
      <c r="H362" s="59">
        <v>45989</v>
      </c>
      <c r="I362" s="59" t="s">
        <v>38</v>
      </c>
      <c r="J362" s="60" t="s">
        <v>1130</v>
      </c>
      <c r="K362" s="96" t="s">
        <v>40</v>
      </c>
      <c r="L362" s="94" t="s">
        <v>33</v>
      </c>
      <c r="M362" s="170">
        <f t="shared" si="64"/>
        <v>10</v>
      </c>
      <c r="N362" s="174">
        <v>5</v>
      </c>
      <c r="O362" s="175">
        <v>5</v>
      </c>
      <c r="P362" s="181">
        <f t="shared" si="66"/>
        <v>6</v>
      </c>
      <c r="Q362" s="158">
        <f t="shared" si="65"/>
        <v>3</v>
      </c>
      <c r="R362" s="158">
        <f t="shared" si="63"/>
        <v>3</v>
      </c>
      <c r="S362" s="34">
        <v>0</v>
      </c>
      <c r="T362" s="34">
        <v>0</v>
      </c>
      <c r="U362" s="34">
        <v>3</v>
      </c>
      <c r="V362" s="34">
        <v>0</v>
      </c>
      <c r="W362" s="34">
        <v>0</v>
      </c>
      <c r="X362" s="35">
        <v>3</v>
      </c>
      <c r="Y362" s="157">
        <f t="shared" si="67"/>
        <v>4</v>
      </c>
      <c r="Z362" s="158">
        <f t="shared" si="68"/>
        <v>2</v>
      </c>
      <c r="AA362" s="158">
        <f t="shared" si="69"/>
        <v>2</v>
      </c>
      <c r="AB362" s="34">
        <v>1</v>
      </c>
      <c r="AC362" s="34">
        <v>1</v>
      </c>
      <c r="AD362" s="34">
        <v>0</v>
      </c>
      <c r="AE362" s="34">
        <v>1</v>
      </c>
      <c r="AF362" s="37">
        <v>1</v>
      </c>
      <c r="AG362" s="106">
        <v>0</v>
      </c>
      <c r="AH362" s="115"/>
    </row>
    <row r="363" spans="1:34" s="25" customFormat="1" ht="15" customHeight="1">
      <c r="A363" s="86">
        <v>482</v>
      </c>
      <c r="B363" s="57" t="s">
        <v>1131</v>
      </c>
      <c r="C363" s="57" t="s">
        <v>57</v>
      </c>
      <c r="D363" s="56">
        <v>8</v>
      </c>
      <c r="E363" s="87" t="s">
        <v>142</v>
      </c>
      <c r="F363" s="78" t="s">
        <v>28</v>
      </c>
      <c r="G363" s="58" t="s">
        <v>1132</v>
      </c>
      <c r="H363" s="59">
        <v>46012</v>
      </c>
      <c r="I363" s="59" t="s">
        <v>38</v>
      </c>
      <c r="J363" s="60" t="s">
        <v>1133</v>
      </c>
      <c r="K363" s="83" t="s">
        <v>659</v>
      </c>
      <c r="L363" s="94" t="s">
        <v>33</v>
      </c>
      <c r="M363" s="170">
        <f t="shared" si="64"/>
        <v>9</v>
      </c>
      <c r="N363" s="174">
        <v>9</v>
      </c>
      <c r="O363" s="175">
        <v>0</v>
      </c>
      <c r="P363" s="181">
        <f t="shared" si="66"/>
        <v>4</v>
      </c>
      <c r="Q363" s="158">
        <f t="shared" si="65"/>
        <v>4</v>
      </c>
      <c r="R363" s="158">
        <f t="shared" si="63"/>
        <v>0</v>
      </c>
      <c r="S363" s="34">
        <v>0</v>
      </c>
      <c r="T363" s="34">
        <v>0</v>
      </c>
      <c r="U363" s="34">
        <v>4</v>
      </c>
      <c r="V363" s="34">
        <v>0</v>
      </c>
      <c r="W363" s="34">
        <v>0</v>
      </c>
      <c r="X363" s="35">
        <v>0</v>
      </c>
      <c r="Y363" s="157">
        <f t="shared" si="67"/>
        <v>5</v>
      </c>
      <c r="Z363" s="158">
        <f t="shared" si="68"/>
        <v>5</v>
      </c>
      <c r="AA363" s="158">
        <f t="shared" si="69"/>
        <v>0</v>
      </c>
      <c r="AB363" s="34">
        <v>1</v>
      </c>
      <c r="AC363" s="34">
        <v>1</v>
      </c>
      <c r="AD363" s="34">
        <v>3</v>
      </c>
      <c r="AE363" s="34">
        <v>0</v>
      </c>
      <c r="AF363" s="37">
        <v>0</v>
      </c>
      <c r="AG363" s="106">
        <v>0</v>
      </c>
      <c r="AH363" s="115"/>
    </row>
    <row r="364" spans="1:34" s="25" customFormat="1" ht="15" customHeight="1">
      <c r="A364" s="86">
        <v>483</v>
      </c>
      <c r="B364" s="57" t="s">
        <v>1134</v>
      </c>
      <c r="C364" s="57" t="s">
        <v>57</v>
      </c>
      <c r="D364" s="56">
        <v>8</v>
      </c>
      <c r="E364" s="87" t="s">
        <v>142</v>
      </c>
      <c r="F364" s="78" t="s">
        <v>28</v>
      </c>
      <c r="G364" s="58" t="s">
        <v>1135</v>
      </c>
      <c r="H364" s="59">
        <v>46014</v>
      </c>
      <c r="I364" s="59" t="s">
        <v>38</v>
      </c>
      <c r="J364" s="64" t="s">
        <v>1136</v>
      </c>
      <c r="K364" s="96" t="s">
        <v>40</v>
      </c>
      <c r="L364" s="94" t="s">
        <v>33</v>
      </c>
      <c r="M364" s="170">
        <f t="shared" si="64"/>
        <v>20</v>
      </c>
      <c r="N364" s="174">
        <v>10</v>
      </c>
      <c r="O364" s="175">
        <v>10</v>
      </c>
      <c r="P364" s="181">
        <f t="shared" si="66"/>
        <v>11</v>
      </c>
      <c r="Q364" s="158">
        <f t="shared" si="65"/>
        <v>5</v>
      </c>
      <c r="R364" s="158">
        <f t="shared" si="63"/>
        <v>6</v>
      </c>
      <c r="S364" s="34">
        <v>0</v>
      </c>
      <c r="T364" s="34">
        <v>0</v>
      </c>
      <c r="U364" s="34">
        <v>5</v>
      </c>
      <c r="V364" s="34">
        <v>0</v>
      </c>
      <c r="W364" s="34">
        <v>0</v>
      </c>
      <c r="X364" s="35">
        <v>6</v>
      </c>
      <c r="Y364" s="157">
        <f t="shared" si="67"/>
        <v>9</v>
      </c>
      <c r="Z364" s="158">
        <f t="shared" si="68"/>
        <v>5</v>
      </c>
      <c r="AA364" s="158">
        <f t="shared" si="69"/>
        <v>4</v>
      </c>
      <c r="AB364" s="34">
        <v>1</v>
      </c>
      <c r="AC364" s="34">
        <v>1</v>
      </c>
      <c r="AD364" s="34">
        <v>3</v>
      </c>
      <c r="AE364" s="34">
        <v>1</v>
      </c>
      <c r="AF364" s="37">
        <v>1</v>
      </c>
      <c r="AG364" s="106">
        <v>2</v>
      </c>
      <c r="AH364" s="115"/>
    </row>
    <row r="365" spans="1:34" s="25" customFormat="1" ht="15" customHeight="1">
      <c r="A365" s="86">
        <v>488</v>
      </c>
      <c r="B365" s="57" t="s">
        <v>1137</v>
      </c>
      <c r="C365" s="57" t="s">
        <v>35</v>
      </c>
      <c r="D365" s="56">
        <v>5</v>
      </c>
      <c r="E365" s="87" t="s">
        <v>83</v>
      </c>
      <c r="F365" s="78" t="s">
        <v>28</v>
      </c>
      <c r="G365" s="58" t="s">
        <v>1138</v>
      </c>
      <c r="H365" s="59">
        <v>46022</v>
      </c>
      <c r="I365" s="59" t="s">
        <v>38</v>
      </c>
      <c r="J365" s="64" t="s">
        <v>1139</v>
      </c>
      <c r="K365" s="83" t="s">
        <v>40</v>
      </c>
      <c r="L365" s="94" t="s">
        <v>33</v>
      </c>
      <c r="M365" s="170">
        <f t="shared" si="64"/>
        <v>14</v>
      </c>
      <c r="N365" s="174">
        <v>7</v>
      </c>
      <c r="O365" s="175">
        <v>7</v>
      </c>
      <c r="P365" s="181">
        <f t="shared" si="66"/>
        <v>6</v>
      </c>
      <c r="Q365" s="158">
        <f t="shared" si="65"/>
        <v>3</v>
      </c>
      <c r="R365" s="158">
        <f t="shared" si="63"/>
        <v>3</v>
      </c>
      <c r="S365" s="34">
        <v>0</v>
      </c>
      <c r="T365" s="34">
        <v>0</v>
      </c>
      <c r="U365" s="34">
        <v>3</v>
      </c>
      <c r="V365" s="34">
        <v>0</v>
      </c>
      <c r="W365" s="34">
        <v>0</v>
      </c>
      <c r="X365" s="35">
        <v>3</v>
      </c>
      <c r="Y365" s="157">
        <f t="shared" si="67"/>
        <v>8</v>
      </c>
      <c r="Z365" s="158">
        <f t="shared" si="68"/>
        <v>4</v>
      </c>
      <c r="AA365" s="158">
        <f t="shared" si="69"/>
        <v>4</v>
      </c>
      <c r="AB365" s="34">
        <v>1</v>
      </c>
      <c r="AC365" s="34">
        <v>1</v>
      </c>
      <c r="AD365" s="34">
        <v>2</v>
      </c>
      <c r="AE365" s="34">
        <v>1</v>
      </c>
      <c r="AF365" s="37">
        <v>1</v>
      </c>
      <c r="AG365" s="106">
        <v>2</v>
      </c>
      <c r="AH365" s="115"/>
    </row>
    <row r="366" spans="1:34" s="25" customFormat="1" ht="15" customHeight="1">
      <c r="A366" s="86">
        <v>489</v>
      </c>
      <c r="B366" s="57" t="s">
        <v>1140</v>
      </c>
      <c r="C366" s="57" t="s">
        <v>57</v>
      </c>
      <c r="D366" s="56">
        <v>5</v>
      </c>
      <c r="E366" s="87" t="s">
        <v>83</v>
      </c>
      <c r="F366" s="78" t="s">
        <v>28</v>
      </c>
      <c r="G366" s="58" t="s">
        <v>1141</v>
      </c>
      <c r="H366" s="59">
        <v>45989</v>
      </c>
      <c r="I366" s="59" t="s">
        <v>38</v>
      </c>
      <c r="J366" s="60" t="s">
        <v>1142</v>
      </c>
      <c r="K366" s="96" t="s">
        <v>32</v>
      </c>
      <c r="L366" s="94" t="s">
        <v>33</v>
      </c>
      <c r="M366" s="170">
        <f t="shared" si="64"/>
        <v>5</v>
      </c>
      <c r="N366" s="174">
        <v>5</v>
      </c>
      <c r="O366" s="175">
        <v>0</v>
      </c>
      <c r="P366" s="181">
        <f t="shared" si="66"/>
        <v>2</v>
      </c>
      <c r="Q366" s="158">
        <f t="shared" si="65"/>
        <v>2</v>
      </c>
      <c r="R366" s="158">
        <f t="shared" si="63"/>
        <v>0</v>
      </c>
      <c r="S366" s="34">
        <v>0</v>
      </c>
      <c r="T366" s="34">
        <v>0</v>
      </c>
      <c r="U366" s="34">
        <v>2</v>
      </c>
      <c r="V366" s="34">
        <v>0</v>
      </c>
      <c r="W366" s="34">
        <v>0</v>
      </c>
      <c r="X366" s="35">
        <v>0</v>
      </c>
      <c r="Y366" s="157">
        <f t="shared" si="67"/>
        <v>3</v>
      </c>
      <c r="Z366" s="158">
        <f t="shared" si="68"/>
        <v>3</v>
      </c>
      <c r="AA366" s="158">
        <f t="shared" si="69"/>
        <v>0</v>
      </c>
      <c r="AB366" s="34">
        <v>1</v>
      </c>
      <c r="AC366" s="34">
        <v>1</v>
      </c>
      <c r="AD366" s="34">
        <v>1</v>
      </c>
      <c r="AE366" s="34">
        <v>0</v>
      </c>
      <c r="AF366" s="37">
        <v>0</v>
      </c>
      <c r="AG366" s="106">
        <v>0</v>
      </c>
      <c r="AH366" s="115"/>
    </row>
    <row r="367" spans="1:34" s="25" customFormat="1" ht="15" customHeight="1">
      <c r="A367" s="86">
        <v>491</v>
      </c>
      <c r="B367" s="57" t="s">
        <v>1143</v>
      </c>
      <c r="C367" s="57" t="s">
        <v>70</v>
      </c>
      <c r="D367" s="56">
        <v>4</v>
      </c>
      <c r="E367" s="87" t="s">
        <v>71</v>
      </c>
      <c r="F367" s="80" t="s">
        <v>28</v>
      </c>
      <c r="G367" s="58" t="s">
        <v>1144</v>
      </c>
      <c r="H367" s="59">
        <v>46010</v>
      </c>
      <c r="I367" s="59" t="s">
        <v>38</v>
      </c>
      <c r="J367" s="60" t="s">
        <v>1145</v>
      </c>
      <c r="K367" s="83" t="s">
        <v>40</v>
      </c>
      <c r="L367" s="94" t="s">
        <v>33</v>
      </c>
      <c r="M367" s="170">
        <f t="shared" ref="M367:M371" si="70">N367+O367</f>
        <v>14</v>
      </c>
      <c r="N367" s="174">
        <v>7</v>
      </c>
      <c r="O367" s="175">
        <v>7</v>
      </c>
      <c r="P367" s="181">
        <f t="shared" si="66"/>
        <v>8</v>
      </c>
      <c r="Q367" s="158">
        <f t="shared" si="65"/>
        <v>3</v>
      </c>
      <c r="R367" s="158">
        <f t="shared" si="63"/>
        <v>5</v>
      </c>
      <c r="S367" s="34">
        <v>0</v>
      </c>
      <c r="T367" s="34">
        <v>0</v>
      </c>
      <c r="U367" s="34">
        <v>3</v>
      </c>
      <c r="V367" s="34">
        <v>0</v>
      </c>
      <c r="W367" s="34">
        <v>0</v>
      </c>
      <c r="X367" s="35">
        <v>5</v>
      </c>
      <c r="Y367" s="157">
        <f t="shared" si="67"/>
        <v>6</v>
      </c>
      <c r="Z367" s="158">
        <f t="shared" si="68"/>
        <v>4</v>
      </c>
      <c r="AA367" s="158">
        <f t="shared" si="69"/>
        <v>2</v>
      </c>
      <c r="AB367" s="34">
        <v>1</v>
      </c>
      <c r="AC367" s="34">
        <v>1</v>
      </c>
      <c r="AD367" s="34">
        <v>2</v>
      </c>
      <c r="AE367" s="34">
        <v>1</v>
      </c>
      <c r="AF367" s="37">
        <v>1</v>
      </c>
      <c r="AG367" s="106">
        <v>0</v>
      </c>
      <c r="AH367" s="115"/>
    </row>
    <row r="368" spans="1:34" s="25" customFormat="1" ht="15" customHeight="1">
      <c r="A368" s="86">
        <v>492</v>
      </c>
      <c r="B368" s="57" t="s">
        <v>1146</v>
      </c>
      <c r="C368" s="57" t="s">
        <v>47</v>
      </c>
      <c r="D368" s="56">
        <v>16</v>
      </c>
      <c r="E368" s="87" t="s">
        <v>53</v>
      </c>
      <c r="F368" s="78" t="s">
        <v>28</v>
      </c>
      <c r="G368" s="58" t="s">
        <v>1147</v>
      </c>
      <c r="H368" s="59">
        <v>45989</v>
      </c>
      <c r="I368" s="59" t="s">
        <v>38</v>
      </c>
      <c r="J368" s="60" t="s">
        <v>1148</v>
      </c>
      <c r="K368" s="96" t="s">
        <v>40</v>
      </c>
      <c r="L368" s="94" t="s">
        <v>33</v>
      </c>
      <c r="M368" s="170">
        <f t="shared" si="70"/>
        <v>14</v>
      </c>
      <c r="N368" s="174">
        <v>7</v>
      </c>
      <c r="O368" s="175">
        <v>7</v>
      </c>
      <c r="P368" s="181">
        <f t="shared" si="66"/>
        <v>7</v>
      </c>
      <c r="Q368" s="158">
        <f t="shared" si="65"/>
        <v>3</v>
      </c>
      <c r="R368" s="158">
        <f t="shared" si="63"/>
        <v>4</v>
      </c>
      <c r="S368" s="34">
        <v>0</v>
      </c>
      <c r="T368" s="34">
        <v>0</v>
      </c>
      <c r="U368" s="34">
        <v>3</v>
      </c>
      <c r="V368" s="34">
        <v>0</v>
      </c>
      <c r="W368" s="34">
        <v>1</v>
      </c>
      <c r="X368" s="35">
        <v>3</v>
      </c>
      <c r="Y368" s="157">
        <f t="shared" si="67"/>
        <v>7</v>
      </c>
      <c r="Z368" s="158">
        <f t="shared" si="68"/>
        <v>4</v>
      </c>
      <c r="AA368" s="158">
        <f t="shared" si="69"/>
        <v>3</v>
      </c>
      <c r="AB368" s="34">
        <v>1</v>
      </c>
      <c r="AC368" s="34">
        <v>1</v>
      </c>
      <c r="AD368" s="34">
        <v>2</v>
      </c>
      <c r="AE368" s="34">
        <v>1</v>
      </c>
      <c r="AF368" s="37">
        <v>0</v>
      </c>
      <c r="AG368" s="106">
        <v>2</v>
      </c>
      <c r="AH368" s="115"/>
    </row>
    <row r="369" spans="1:34" s="25" customFormat="1" ht="15" customHeight="1">
      <c r="A369" s="86">
        <v>493</v>
      </c>
      <c r="B369" s="57" t="s">
        <v>1149</v>
      </c>
      <c r="C369" s="57" t="s">
        <v>57</v>
      </c>
      <c r="D369" s="56">
        <v>5</v>
      </c>
      <c r="E369" s="87" t="s">
        <v>83</v>
      </c>
      <c r="F369" s="80" t="s">
        <v>28</v>
      </c>
      <c r="G369" s="58" t="s">
        <v>1150</v>
      </c>
      <c r="H369" s="59">
        <v>46018</v>
      </c>
      <c r="I369" s="59" t="s">
        <v>38</v>
      </c>
      <c r="J369" s="64" t="s">
        <v>1151</v>
      </c>
      <c r="K369" s="83" t="s">
        <v>40</v>
      </c>
      <c r="L369" s="94" t="s">
        <v>33</v>
      </c>
      <c r="M369" s="170">
        <f t="shared" si="70"/>
        <v>14</v>
      </c>
      <c r="N369" s="174">
        <v>7</v>
      </c>
      <c r="O369" s="175">
        <v>7</v>
      </c>
      <c r="P369" s="181">
        <f t="shared" si="66"/>
        <v>6</v>
      </c>
      <c r="Q369" s="158">
        <f t="shared" si="65"/>
        <v>3</v>
      </c>
      <c r="R369" s="158">
        <f t="shared" si="63"/>
        <v>3</v>
      </c>
      <c r="S369" s="38">
        <v>0</v>
      </c>
      <c r="T369" s="38">
        <v>1</v>
      </c>
      <c r="U369" s="38">
        <v>2</v>
      </c>
      <c r="V369" s="38">
        <v>0</v>
      </c>
      <c r="W369" s="38">
        <v>1</v>
      </c>
      <c r="X369" s="39">
        <v>2</v>
      </c>
      <c r="Y369" s="157">
        <f t="shared" si="67"/>
        <v>8</v>
      </c>
      <c r="Z369" s="158">
        <f t="shared" si="68"/>
        <v>4</v>
      </c>
      <c r="AA369" s="158">
        <f t="shared" si="69"/>
        <v>4</v>
      </c>
      <c r="AB369" s="38">
        <v>1</v>
      </c>
      <c r="AC369" s="38">
        <v>0</v>
      </c>
      <c r="AD369" s="38">
        <v>3</v>
      </c>
      <c r="AE369" s="38">
        <v>1</v>
      </c>
      <c r="AF369" s="40">
        <v>0</v>
      </c>
      <c r="AG369" s="107">
        <v>3</v>
      </c>
      <c r="AH369" s="115"/>
    </row>
    <row r="370" spans="1:34" s="25" customFormat="1" ht="15" customHeight="1">
      <c r="A370" s="86">
        <v>494</v>
      </c>
      <c r="B370" s="57" t="s">
        <v>1152</v>
      </c>
      <c r="C370" s="57" t="s">
        <v>57</v>
      </c>
      <c r="D370" s="56">
        <v>5</v>
      </c>
      <c r="E370" s="87" t="s">
        <v>83</v>
      </c>
      <c r="F370" s="78" t="s">
        <v>28</v>
      </c>
      <c r="G370" s="58" t="s">
        <v>1153</v>
      </c>
      <c r="H370" s="59">
        <v>46002</v>
      </c>
      <c r="I370" s="59" t="s">
        <v>38</v>
      </c>
      <c r="J370" s="60" t="s">
        <v>1154</v>
      </c>
      <c r="K370" s="96" t="s">
        <v>40</v>
      </c>
      <c r="L370" s="94" t="s">
        <v>33</v>
      </c>
      <c r="M370" s="170">
        <f t="shared" si="70"/>
        <v>10</v>
      </c>
      <c r="N370" s="174">
        <v>5</v>
      </c>
      <c r="O370" s="175">
        <v>5</v>
      </c>
      <c r="P370" s="181">
        <f t="shared" si="66"/>
        <v>4</v>
      </c>
      <c r="Q370" s="158">
        <f t="shared" si="65"/>
        <v>2</v>
      </c>
      <c r="R370" s="158">
        <f t="shared" si="63"/>
        <v>2</v>
      </c>
      <c r="S370" s="34">
        <v>0</v>
      </c>
      <c r="T370" s="34">
        <v>0</v>
      </c>
      <c r="U370" s="34">
        <v>2</v>
      </c>
      <c r="V370" s="34">
        <v>0</v>
      </c>
      <c r="W370" s="34">
        <v>0</v>
      </c>
      <c r="X370" s="35">
        <v>2</v>
      </c>
      <c r="Y370" s="157">
        <f t="shared" si="67"/>
        <v>6</v>
      </c>
      <c r="Z370" s="158">
        <f t="shared" si="68"/>
        <v>3</v>
      </c>
      <c r="AA370" s="158">
        <f t="shared" si="69"/>
        <v>3</v>
      </c>
      <c r="AB370" s="34">
        <v>1</v>
      </c>
      <c r="AC370" s="34">
        <v>1</v>
      </c>
      <c r="AD370" s="34">
        <v>1</v>
      </c>
      <c r="AE370" s="34">
        <v>1</v>
      </c>
      <c r="AF370" s="37">
        <v>1</v>
      </c>
      <c r="AG370" s="106">
        <v>1</v>
      </c>
      <c r="AH370" s="115"/>
    </row>
    <row r="371" spans="1:34" s="26" customFormat="1" ht="16.5" customHeight="1">
      <c r="A371" s="86">
        <v>495</v>
      </c>
      <c r="B371" s="57" t="s">
        <v>1155</v>
      </c>
      <c r="C371" s="57" t="s">
        <v>35</v>
      </c>
      <c r="D371" s="56">
        <v>5</v>
      </c>
      <c r="E371" s="87" t="s">
        <v>83</v>
      </c>
      <c r="F371" s="78" t="s">
        <v>28</v>
      </c>
      <c r="G371" s="58" t="s">
        <v>1156</v>
      </c>
      <c r="H371" s="59">
        <v>46018</v>
      </c>
      <c r="I371" s="59" t="s">
        <v>38</v>
      </c>
      <c r="J371" s="64" t="s">
        <v>1157</v>
      </c>
      <c r="K371" s="83" t="s">
        <v>40</v>
      </c>
      <c r="L371" s="94" t="s">
        <v>33</v>
      </c>
      <c r="M371" s="170">
        <f t="shared" si="70"/>
        <v>14</v>
      </c>
      <c r="N371" s="174">
        <v>7</v>
      </c>
      <c r="O371" s="175">
        <v>7</v>
      </c>
      <c r="P371" s="181">
        <f t="shared" si="66"/>
        <v>7</v>
      </c>
      <c r="Q371" s="158">
        <f t="shared" si="65"/>
        <v>4</v>
      </c>
      <c r="R371" s="158">
        <f t="shared" si="63"/>
        <v>3</v>
      </c>
      <c r="S371" s="34">
        <v>0</v>
      </c>
      <c r="T371" s="34">
        <v>0</v>
      </c>
      <c r="U371" s="34">
        <v>4</v>
      </c>
      <c r="V371" s="34">
        <v>0</v>
      </c>
      <c r="W371" s="34">
        <v>0</v>
      </c>
      <c r="X371" s="35">
        <v>3</v>
      </c>
      <c r="Y371" s="157">
        <f t="shared" si="67"/>
        <v>7</v>
      </c>
      <c r="Z371" s="158">
        <f t="shared" si="68"/>
        <v>3</v>
      </c>
      <c r="AA371" s="158">
        <f t="shared" si="69"/>
        <v>4</v>
      </c>
      <c r="AB371" s="34">
        <v>1</v>
      </c>
      <c r="AC371" s="34">
        <v>1</v>
      </c>
      <c r="AD371" s="34">
        <v>1</v>
      </c>
      <c r="AE371" s="34">
        <v>1</v>
      </c>
      <c r="AF371" s="37">
        <v>1</v>
      </c>
      <c r="AG371" s="106">
        <v>2</v>
      </c>
      <c r="AH371" s="114"/>
    </row>
    <row r="372" spans="1:34" s="25" customFormat="1" ht="15" customHeight="1">
      <c r="A372" s="86">
        <v>496</v>
      </c>
      <c r="B372" s="57" t="s">
        <v>1158</v>
      </c>
      <c r="C372" s="57" t="s">
        <v>47</v>
      </c>
      <c r="D372" s="56">
        <v>24</v>
      </c>
      <c r="E372" s="87" t="s">
        <v>163</v>
      </c>
      <c r="F372" s="78" t="s">
        <v>28</v>
      </c>
      <c r="G372" s="58" t="s">
        <v>1159</v>
      </c>
      <c r="H372" s="59">
        <v>46118</v>
      </c>
      <c r="I372" s="188" t="s">
        <v>1374</v>
      </c>
      <c r="J372" s="64" t="s">
        <v>1160</v>
      </c>
      <c r="K372" s="96" t="s">
        <v>659</v>
      </c>
      <c r="L372" s="98" t="s">
        <v>158</v>
      </c>
      <c r="M372" s="170">
        <v>0</v>
      </c>
      <c r="N372" s="174">
        <v>0</v>
      </c>
      <c r="O372" s="175">
        <v>0</v>
      </c>
      <c r="P372" s="181">
        <v>0</v>
      </c>
      <c r="Q372" s="158">
        <v>0</v>
      </c>
      <c r="R372" s="158">
        <v>0</v>
      </c>
      <c r="S372" s="34">
        <v>0</v>
      </c>
      <c r="T372" s="34">
        <v>0</v>
      </c>
      <c r="U372" s="34">
        <v>0</v>
      </c>
      <c r="V372" s="34">
        <v>0</v>
      </c>
      <c r="W372" s="34">
        <v>0</v>
      </c>
      <c r="X372" s="35">
        <v>0</v>
      </c>
      <c r="Y372" s="157">
        <v>0</v>
      </c>
      <c r="Z372" s="158">
        <v>0</v>
      </c>
      <c r="AA372" s="158">
        <v>0</v>
      </c>
      <c r="AB372" s="34">
        <v>0</v>
      </c>
      <c r="AC372" s="34">
        <v>0</v>
      </c>
      <c r="AD372" s="34">
        <v>0</v>
      </c>
      <c r="AE372" s="34">
        <v>0</v>
      </c>
      <c r="AF372" s="37">
        <v>0</v>
      </c>
      <c r="AG372" s="106">
        <v>0</v>
      </c>
      <c r="AH372" s="115"/>
    </row>
    <row r="373" spans="1:34" s="25" customFormat="1" ht="15" customHeight="1">
      <c r="A373" s="86">
        <v>497</v>
      </c>
      <c r="B373" s="57" t="s">
        <v>1161</v>
      </c>
      <c r="C373" s="57" t="s">
        <v>26</v>
      </c>
      <c r="D373" s="56">
        <v>9</v>
      </c>
      <c r="E373" s="87" t="s">
        <v>27</v>
      </c>
      <c r="F373" s="78" t="s">
        <v>28</v>
      </c>
      <c r="G373" s="58" t="s">
        <v>1162</v>
      </c>
      <c r="H373" s="59">
        <v>46020</v>
      </c>
      <c r="I373" s="59" t="s">
        <v>30</v>
      </c>
      <c r="J373" s="64" t="s">
        <v>1163</v>
      </c>
      <c r="K373" s="83" t="s">
        <v>32</v>
      </c>
      <c r="L373" s="99" t="s">
        <v>158</v>
      </c>
      <c r="M373" s="170">
        <f t="shared" ref="M373:M404" si="71">N373+O373</f>
        <v>6</v>
      </c>
      <c r="N373" s="174">
        <v>6</v>
      </c>
      <c r="O373" s="175">
        <v>0</v>
      </c>
      <c r="P373" s="181">
        <f t="shared" ref="P373:P404" si="72">Q373+R373</f>
        <v>3</v>
      </c>
      <c r="Q373" s="158">
        <f t="shared" ref="Q373:Q404" si="73">S373+T373+U373</f>
        <v>3</v>
      </c>
      <c r="R373" s="158">
        <f t="shared" ref="R373:R404" si="74">V373+W373+X373</f>
        <v>0</v>
      </c>
      <c r="S373" s="34">
        <v>0</v>
      </c>
      <c r="T373" s="34">
        <v>0</v>
      </c>
      <c r="U373" s="34">
        <v>3</v>
      </c>
      <c r="V373" s="34">
        <v>0</v>
      </c>
      <c r="W373" s="34">
        <v>0</v>
      </c>
      <c r="X373" s="35">
        <v>0</v>
      </c>
      <c r="Y373" s="157">
        <f t="shared" ref="Y373:Y404" si="75">Z373+AA373</f>
        <v>3</v>
      </c>
      <c r="Z373" s="158">
        <f t="shared" ref="Z373:Z404" si="76">AB373+AC373+AD373</f>
        <v>3</v>
      </c>
      <c r="AA373" s="158">
        <f t="shared" ref="AA373:AA404" si="77">AE373+AF373+AG373</f>
        <v>0</v>
      </c>
      <c r="AB373" s="34">
        <v>1</v>
      </c>
      <c r="AC373" s="34">
        <v>1</v>
      </c>
      <c r="AD373" s="34">
        <v>1</v>
      </c>
      <c r="AE373" s="34">
        <v>0</v>
      </c>
      <c r="AF373" s="37">
        <v>0</v>
      </c>
      <c r="AG373" s="106">
        <v>0</v>
      </c>
      <c r="AH373" s="115"/>
    </row>
    <row r="374" spans="1:34" s="25" customFormat="1" ht="15" customHeight="1">
      <c r="A374" s="86">
        <v>498</v>
      </c>
      <c r="B374" s="57" t="s">
        <v>1164</v>
      </c>
      <c r="C374" s="57" t="s">
        <v>62</v>
      </c>
      <c r="D374" s="56">
        <v>23</v>
      </c>
      <c r="E374" s="87" t="s">
        <v>369</v>
      </c>
      <c r="F374" s="78" t="s">
        <v>428</v>
      </c>
      <c r="G374" s="58" t="s">
        <v>1165</v>
      </c>
      <c r="H374" s="59">
        <v>46018</v>
      </c>
      <c r="I374" s="59" t="s">
        <v>38</v>
      </c>
      <c r="J374" s="64" t="s">
        <v>1166</v>
      </c>
      <c r="K374" s="95" t="s">
        <v>40</v>
      </c>
      <c r="L374" s="100" t="s">
        <v>33</v>
      </c>
      <c r="M374" s="170">
        <f t="shared" si="71"/>
        <v>17</v>
      </c>
      <c r="N374" s="174">
        <v>10</v>
      </c>
      <c r="O374" s="175">
        <v>7</v>
      </c>
      <c r="P374" s="181">
        <f t="shared" si="72"/>
        <v>9</v>
      </c>
      <c r="Q374" s="158">
        <f t="shared" si="73"/>
        <v>5</v>
      </c>
      <c r="R374" s="158">
        <f t="shared" si="74"/>
        <v>4</v>
      </c>
      <c r="S374" s="34">
        <v>0</v>
      </c>
      <c r="T374" s="34">
        <v>0</v>
      </c>
      <c r="U374" s="34">
        <v>5</v>
      </c>
      <c r="V374" s="34">
        <v>0</v>
      </c>
      <c r="W374" s="34">
        <v>0</v>
      </c>
      <c r="X374" s="35">
        <v>4</v>
      </c>
      <c r="Y374" s="157">
        <f t="shared" si="75"/>
        <v>8</v>
      </c>
      <c r="Z374" s="158">
        <f t="shared" si="76"/>
        <v>5</v>
      </c>
      <c r="AA374" s="158">
        <f t="shared" si="77"/>
        <v>3</v>
      </c>
      <c r="AB374" s="34">
        <v>1</v>
      </c>
      <c r="AC374" s="34">
        <v>1</v>
      </c>
      <c r="AD374" s="34">
        <v>3</v>
      </c>
      <c r="AE374" s="34">
        <v>1</v>
      </c>
      <c r="AF374" s="37">
        <v>1</v>
      </c>
      <c r="AG374" s="106">
        <v>1</v>
      </c>
      <c r="AH374" s="115"/>
    </row>
    <row r="375" spans="1:34" s="25" customFormat="1" ht="15" customHeight="1">
      <c r="A375" s="86">
        <v>499</v>
      </c>
      <c r="B375" s="57" t="s">
        <v>1167</v>
      </c>
      <c r="C375" s="57" t="s">
        <v>444</v>
      </c>
      <c r="D375" s="56">
        <v>10</v>
      </c>
      <c r="E375" s="87" t="s">
        <v>42</v>
      </c>
      <c r="F375" s="78" t="s">
        <v>28</v>
      </c>
      <c r="G375" s="58" t="s">
        <v>1168</v>
      </c>
      <c r="H375" s="59">
        <v>46014</v>
      </c>
      <c r="I375" s="59" t="s">
        <v>38</v>
      </c>
      <c r="J375" s="64" t="s">
        <v>1169</v>
      </c>
      <c r="K375" s="101" t="s">
        <v>32</v>
      </c>
      <c r="L375" s="100" t="s">
        <v>33</v>
      </c>
      <c r="M375" s="170">
        <f t="shared" si="71"/>
        <v>18</v>
      </c>
      <c r="N375" s="174">
        <v>18</v>
      </c>
      <c r="O375" s="175">
        <v>0</v>
      </c>
      <c r="P375" s="181">
        <f t="shared" si="72"/>
        <v>15</v>
      </c>
      <c r="Q375" s="158">
        <f t="shared" si="73"/>
        <v>15</v>
      </c>
      <c r="R375" s="158">
        <f t="shared" si="74"/>
        <v>0</v>
      </c>
      <c r="S375" s="34">
        <v>1</v>
      </c>
      <c r="T375" s="34">
        <v>2</v>
      </c>
      <c r="U375" s="34">
        <v>12</v>
      </c>
      <c r="V375" s="34">
        <v>0</v>
      </c>
      <c r="W375" s="34">
        <v>0</v>
      </c>
      <c r="X375" s="35">
        <v>0</v>
      </c>
      <c r="Y375" s="157">
        <f t="shared" si="75"/>
        <v>3</v>
      </c>
      <c r="Z375" s="158">
        <f t="shared" si="76"/>
        <v>3</v>
      </c>
      <c r="AA375" s="158">
        <f t="shared" si="77"/>
        <v>0</v>
      </c>
      <c r="AB375" s="34">
        <v>1</v>
      </c>
      <c r="AC375" s="34">
        <v>0</v>
      </c>
      <c r="AD375" s="34">
        <v>2</v>
      </c>
      <c r="AE375" s="34">
        <v>0</v>
      </c>
      <c r="AF375" s="37">
        <v>0</v>
      </c>
      <c r="AG375" s="106">
        <v>0</v>
      </c>
      <c r="AH375" s="115"/>
    </row>
    <row r="376" spans="1:34" s="25" customFormat="1" ht="15" customHeight="1">
      <c r="A376" s="86">
        <v>500</v>
      </c>
      <c r="B376" s="57" t="s">
        <v>1170</v>
      </c>
      <c r="C376" s="57" t="s">
        <v>57</v>
      </c>
      <c r="D376" s="56">
        <v>8</v>
      </c>
      <c r="E376" s="87" t="s">
        <v>142</v>
      </c>
      <c r="F376" s="78" t="s">
        <v>28</v>
      </c>
      <c r="G376" s="58" t="s">
        <v>1171</v>
      </c>
      <c r="H376" s="59">
        <v>46014</v>
      </c>
      <c r="I376" s="59" t="s">
        <v>38</v>
      </c>
      <c r="J376" s="64" t="s">
        <v>1172</v>
      </c>
      <c r="K376" s="83" t="s">
        <v>40</v>
      </c>
      <c r="L376" s="94" t="s">
        <v>33</v>
      </c>
      <c r="M376" s="170">
        <f t="shared" si="71"/>
        <v>12</v>
      </c>
      <c r="N376" s="174">
        <v>6</v>
      </c>
      <c r="O376" s="175">
        <v>6</v>
      </c>
      <c r="P376" s="181">
        <f t="shared" si="72"/>
        <v>8</v>
      </c>
      <c r="Q376" s="158">
        <f t="shared" si="73"/>
        <v>3</v>
      </c>
      <c r="R376" s="158">
        <f t="shared" si="74"/>
        <v>5</v>
      </c>
      <c r="S376" s="34">
        <v>0</v>
      </c>
      <c r="T376" s="34">
        <v>0</v>
      </c>
      <c r="U376" s="34">
        <v>3</v>
      </c>
      <c r="V376" s="34">
        <v>1</v>
      </c>
      <c r="W376" s="34">
        <v>1</v>
      </c>
      <c r="X376" s="35">
        <v>3</v>
      </c>
      <c r="Y376" s="157">
        <f t="shared" si="75"/>
        <v>4</v>
      </c>
      <c r="Z376" s="158">
        <f t="shared" si="76"/>
        <v>3</v>
      </c>
      <c r="AA376" s="158">
        <f t="shared" si="77"/>
        <v>1</v>
      </c>
      <c r="AB376" s="34">
        <v>1</v>
      </c>
      <c r="AC376" s="34">
        <v>1</v>
      </c>
      <c r="AD376" s="34">
        <v>1</v>
      </c>
      <c r="AE376" s="34">
        <v>0</v>
      </c>
      <c r="AF376" s="37">
        <v>0</v>
      </c>
      <c r="AG376" s="106">
        <v>1</v>
      </c>
      <c r="AH376" s="115"/>
    </row>
    <row r="377" spans="1:34" s="25" customFormat="1" ht="15" customHeight="1">
      <c r="A377" s="86">
        <v>501</v>
      </c>
      <c r="B377" s="57" t="s">
        <v>1173</v>
      </c>
      <c r="C377" s="57" t="s">
        <v>57</v>
      </c>
      <c r="D377" s="56">
        <v>8</v>
      </c>
      <c r="E377" s="87" t="s">
        <v>142</v>
      </c>
      <c r="F377" s="78" t="s">
        <v>28</v>
      </c>
      <c r="G377" s="58" t="s">
        <v>1174</v>
      </c>
      <c r="H377" s="59">
        <v>46021</v>
      </c>
      <c r="I377" s="59" t="s">
        <v>38</v>
      </c>
      <c r="J377" s="64" t="s">
        <v>1175</v>
      </c>
      <c r="K377" s="95" t="s">
        <v>40</v>
      </c>
      <c r="L377" s="94" t="s">
        <v>33</v>
      </c>
      <c r="M377" s="170">
        <f t="shared" si="71"/>
        <v>20</v>
      </c>
      <c r="N377" s="174">
        <v>10</v>
      </c>
      <c r="O377" s="175">
        <v>10</v>
      </c>
      <c r="P377" s="181">
        <f t="shared" si="72"/>
        <v>10</v>
      </c>
      <c r="Q377" s="158">
        <f t="shared" si="73"/>
        <v>5</v>
      </c>
      <c r="R377" s="158">
        <f t="shared" si="74"/>
        <v>5</v>
      </c>
      <c r="S377" s="34">
        <v>0</v>
      </c>
      <c r="T377" s="34">
        <v>1</v>
      </c>
      <c r="U377" s="34">
        <v>4</v>
      </c>
      <c r="V377" s="34">
        <v>0</v>
      </c>
      <c r="W377" s="34">
        <v>1</v>
      </c>
      <c r="X377" s="35">
        <v>4</v>
      </c>
      <c r="Y377" s="157">
        <f t="shared" si="75"/>
        <v>10</v>
      </c>
      <c r="Z377" s="158">
        <f t="shared" si="76"/>
        <v>5</v>
      </c>
      <c r="AA377" s="158">
        <f t="shared" si="77"/>
        <v>5</v>
      </c>
      <c r="AB377" s="34">
        <v>1</v>
      </c>
      <c r="AC377" s="34">
        <v>0</v>
      </c>
      <c r="AD377" s="34">
        <v>4</v>
      </c>
      <c r="AE377" s="34">
        <v>1</v>
      </c>
      <c r="AF377" s="37">
        <v>0</v>
      </c>
      <c r="AG377" s="106">
        <v>4</v>
      </c>
      <c r="AH377" s="115"/>
    </row>
    <row r="378" spans="1:34" s="25" customFormat="1" ht="15" customHeight="1">
      <c r="A378" s="86">
        <v>502</v>
      </c>
      <c r="B378" s="57" t="s">
        <v>1176</v>
      </c>
      <c r="C378" s="57" t="s">
        <v>57</v>
      </c>
      <c r="D378" s="56">
        <v>6</v>
      </c>
      <c r="E378" s="87" t="s">
        <v>58</v>
      </c>
      <c r="F378" s="78" t="s">
        <v>28</v>
      </c>
      <c r="G378" s="58" t="s">
        <v>1177</v>
      </c>
      <c r="H378" s="59">
        <v>46022</v>
      </c>
      <c r="I378" s="59" t="s">
        <v>38</v>
      </c>
      <c r="J378" s="64" t="s">
        <v>1178</v>
      </c>
      <c r="K378" s="96" t="s">
        <v>40</v>
      </c>
      <c r="L378" s="94" t="s">
        <v>33</v>
      </c>
      <c r="M378" s="170">
        <f t="shared" si="71"/>
        <v>10</v>
      </c>
      <c r="N378" s="174">
        <v>5</v>
      </c>
      <c r="O378" s="175">
        <v>5</v>
      </c>
      <c r="P378" s="181">
        <f t="shared" si="72"/>
        <v>5</v>
      </c>
      <c r="Q378" s="158">
        <f t="shared" si="73"/>
        <v>3</v>
      </c>
      <c r="R378" s="158">
        <f t="shared" si="74"/>
        <v>2</v>
      </c>
      <c r="S378" s="34">
        <v>0</v>
      </c>
      <c r="T378" s="34">
        <v>0</v>
      </c>
      <c r="U378" s="34">
        <v>3</v>
      </c>
      <c r="V378" s="34">
        <v>0</v>
      </c>
      <c r="W378" s="34">
        <v>0</v>
      </c>
      <c r="X378" s="35">
        <v>2</v>
      </c>
      <c r="Y378" s="157">
        <f t="shared" si="75"/>
        <v>5</v>
      </c>
      <c r="Z378" s="158">
        <f t="shared" si="76"/>
        <v>2</v>
      </c>
      <c r="AA378" s="158">
        <f t="shared" si="77"/>
        <v>3</v>
      </c>
      <c r="AB378" s="34">
        <v>1</v>
      </c>
      <c r="AC378" s="34">
        <v>1</v>
      </c>
      <c r="AD378" s="34">
        <v>0</v>
      </c>
      <c r="AE378" s="34">
        <v>1</v>
      </c>
      <c r="AF378" s="37">
        <v>1</v>
      </c>
      <c r="AG378" s="106">
        <v>1</v>
      </c>
      <c r="AH378" s="115"/>
    </row>
    <row r="379" spans="1:34" s="25" customFormat="1" ht="15" customHeight="1">
      <c r="A379" s="86">
        <v>503</v>
      </c>
      <c r="B379" s="57" t="s">
        <v>1179</v>
      </c>
      <c r="C379" s="57" t="s">
        <v>26</v>
      </c>
      <c r="D379" s="56">
        <v>10</v>
      </c>
      <c r="E379" s="87" t="s">
        <v>42</v>
      </c>
      <c r="F379" s="78" t="s">
        <v>28</v>
      </c>
      <c r="G379" s="71" t="s">
        <v>1180</v>
      </c>
      <c r="H379" s="59">
        <v>45646</v>
      </c>
      <c r="I379" s="59" t="s">
        <v>38</v>
      </c>
      <c r="J379" s="64" t="s">
        <v>1181</v>
      </c>
      <c r="K379" s="97" t="s">
        <v>459</v>
      </c>
      <c r="L379" s="94" t="s">
        <v>33</v>
      </c>
      <c r="M379" s="170">
        <f t="shared" si="71"/>
        <v>0</v>
      </c>
      <c r="N379" s="174">
        <v>0</v>
      </c>
      <c r="O379" s="175">
        <v>0</v>
      </c>
      <c r="P379" s="181">
        <f t="shared" si="72"/>
        <v>0</v>
      </c>
      <c r="Q379" s="158">
        <f t="shared" si="73"/>
        <v>0</v>
      </c>
      <c r="R379" s="158">
        <f t="shared" si="74"/>
        <v>0</v>
      </c>
      <c r="S379" s="34">
        <v>0</v>
      </c>
      <c r="T379" s="34">
        <v>0</v>
      </c>
      <c r="U379" s="34">
        <v>0</v>
      </c>
      <c r="V379" s="34">
        <v>0</v>
      </c>
      <c r="W379" s="34">
        <v>0</v>
      </c>
      <c r="X379" s="35">
        <v>0</v>
      </c>
      <c r="Y379" s="157">
        <f t="shared" si="75"/>
        <v>0</v>
      </c>
      <c r="Z379" s="158">
        <f t="shared" si="76"/>
        <v>0</v>
      </c>
      <c r="AA379" s="158">
        <f t="shared" si="77"/>
        <v>0</v>
      </c>
      <c r="AB379" s="34">
        <v>0</v>
      </c>
      <c r="AC379" s="34">
        <v>0</v>
      </c>
      <c r="AD379" s="34">
        <v>0</v>
      </c>
      <c r="AE379" s="34">
        <v>0</v>
      </c>
      <c r="AF379" s="37">
        <v>0</v>
      </c>
      <c r="AG379" s="106">
        <v>0</v>
      </c>
      <c r="AH379" s="115"/>
    </row>
    <row r="380" spans="1:34" s="25" customFormat="1" ht="15" customHeight="1">
      <c r="A380" s="86">
        <v>504</v>
      </c>
      <c r="B380" s="57" t="s">
        <v>1182</v>
      </c>
      <c r="C380" s="57" t="s">
        <v>26</v>
      </c>
      <c r="D380" s="56">
        <v>9</v>
      </c>
      <c r="E380" s="87" t="s">
        <v>27</v>
      </c>
      <c r="F380" s="78" t="s">
        <v>28</v>
      </c>
      <c r="G380" s="58" t="s">
        <v>1183</v>
      </c>
      <c r="H380" s="59">
        <v>45856</v>
      </c>
      <c r="I380" s="59" t="s">
        <v>38</v>
      </c>
      <c r="J380" s="60" t="s">
        <v>1184</v>
      </c>
      <c r="K380" s="83" t="s">
        <v>45</v>
      </c>
      <c r="L380" s="94" t="s">
        <v>33</v>
      </c>
      <c r="M380" s="170">
        <f t="shared" si="71"/>
        <v>15</v>
      </c>
      <c r="N380" s="174">
        <v>15</v>
      </c>
      <c r="O380" s="175">
        <v>0</v>
      </c>
      <c r="P380" s="181">
        <f t="shared" si="72"/>
        <v>6</v>
      </c>
      <c r="Q380" s="158">
        <f t="shared" si="73"/>
        <v>6</v>
      </c>
      <c r="R380" s="158">
        <f t="shared" si="74"/>
        <v>0</v>
      </c>
      <c r="S380" s="34">
        <v>0</v>
      </c>
      <c r="T380" s="34">
        <v>0</v>
      </c>
      <c r="U380" s="34">
        <v>6</v>
      </c>
      <c r="V380" s="34">
        <v>0</v>
      </c>
      <c r="W380" s="34">
        <v>0</v>
      </c>
      <c r="X380" s="35">
        <v>0</v>
      </c>
      <c r="Y380" s="157">
        <f t="shared" si="75"/>
        <v>9</v>
      </c>
      <c r="Z380" s="158">
        <f t="shared" si="76"/>
        <v>9</v>
      </c>
      <c r="AA380" s="158">
        <f t="shared" si="77"/>
        <v>0</v>
      </c>
      <c r="AB380" s="34">
        <v>3</v>
      </c>
      <c r="AC380" s="34">
        <v>3</v>
      </c>
      <c r="AD380" s="34">
        <v>3</v>
      </c>
      <c r="AE380" s="34">
        <v>0</v>
      </c>
      <c r="AF380" s="37">
        <v>0</v>
      </c>
      <c r="AG380" s="106">
        <v>0</v>
      </c>
      <c r="AH380" s="115"/>
    </row>
    <row r="381" spans="1:34" s="25" customFormat="1" ht="15" customHeight="1">
      <c r="A381" s="86">
        <v>505</v>
      </c>
      <c r="B381" s="57" t="s">
        <v>1185</v>
      </c>
      <c r="C381" s="57" t="s">
        <v>35</v>
      </c>
      <c r="D381" s="56">
        <v>17</v>
      </c>
      <c r="E381" s="87" t="s">
        <v>146</v>
      </c>
      <c r="F381" s="78" t="s">
        <v>28</v>
      </c>
      <c r="G381" s="58" t="s">
        <v>1186</v>
      </c>
      <c r="H381" s="59">
        <v>45951</v>
      </c>
      <c r="I381" s="59" t="s">
        <v>38</v>
      </c>
      <c r="J381" s="60" t="s">
        <v>1187</v>
      </c>
      <c r="K381" s="95" t="s">
        <v>45</v>
      </c>
      <c r="L381" s="94" t="s">
        <v>33</v>
      </c>
      <c r="M381" s="170">
        <f t="shared" si="71"/>
        <v>6</v>
      </c>
      <c r="N381" s="174">
        <v>6</v>
      </c>
      <c r="O381" s="175">
        <v>0</v>
      </c>
      <c r="P381" s="181">
        <f t="shared" si="72"/>
        <v>3</v>
      </c>
      <c r="Q381" s="158">
        <f t="shared" si="73"/>
        <v>3</v>
      </c>
      <c r="R381" s="158">
        <f t="shared" si="74"/>
        <v>0</v>
      </c>
      <c r="S381" s="34">
        <v>0</v>
      </c>
      <c r="T381" s="34">
        <v>0</v>
      </c>
      <c r="U381" s="34">
        <v>3</v>
      </c>
      <c r="V381" s="34">
        <v>0</v>
      </c>
      <c r="W381" s="34">
        <v>0</v>
      </c>
      <c r="X381" s="35">
        <v>0</v>
      </c>
      <c r="Y381" s="157">
        <f t="shared" si="75"/>
        <v>3</v>
      </c>
      <c r="Z381" s="158">
        <f t="shared" si="76"/>
        <v>3</v>
      </c>
      <c r="AA381" s="158">
        <f t="shared" si="77"/>
        <v>0</v>
      </c>
      <c r="AB381" s="34">
        <v>1</v>
      </c>
      <c r="AC381" s="34">
        <v>1</v>
      </c>
      <c r="AD381" s="34">
        <v>1</v>
      </c>
      <c r="AE381" s="34">
        <v>0</v>
      </c>
      <c r="AF381" s="37">
        <v>0</v>
      </c>
      <c r="AG381" s="109">
        <v>0</v>
      </c>
      <c r="AH381" s="115"/>
    </row>
    <row r="382" spans="1:34" s="25" customFormat="1" ht="15" customHeight="1">
      <c r="A382" s="86">
        <v>508</v>
      </c>
      <c r="B382" s="57" t="s">
        <v>1188</v>
      </c>
      <c r="C382" s="57" t="s">
        <v>62</v>
      </c>
      <c r="D382" s="56">
        <v>24</v>
      </c>
      <c r="E382" s="87" t="s">
        <v>163</v>
      </c>
      <c r="F382" s="78" t="s">
        <v>49</v>
      </c>
      <c r="G382" s="58" t="s">
        <v>1189</v>
      </c>
      <c r="H382" s="59">
        <v>46020</v>
      </c>
      <c r="I382" s="59" t="s">
        <v>38</v>
      </c>
      <c r="J382" s="62" t="s">
        <v>1190</v>
      </c>
      <c r="K382" s="95" t="s">
        <v>40</v>
      </c>
      <c r="L382" s="94" t="s">
        <v>33</v>
      </c>
      <c r="M382" s="170">
        <f t="shared" si="71"/>
        <v>20</v>
      </c>
      <c r="N382" s="174">
        <v>10</v>
      </c>
      <c r="O382" s="175">
        <v>10</v>
      </c>
      <c r="P382" s="181">
        <f t="shared" si="72"/>
        <v>10</v>
      </c>
      <c r="Q382" s="158">
        <f t="shared" si="73"/>
        <v>5</v>
      </c>
      <c r="R382" s="158">
        <f t="shared" si="74"/>
        <v>5</v>
      </c>
      <c r="S382" s="34">
        <v>0</v>
      </c>
      <c r="T382" s="34">
        <v>0</v>
      </c>
      <c r="U382" s="34">
        <v>5</v>
      </c>
      <c r="V382" s="34">
        <v>0</v>
      </c>
      <c r="W382" s="34">
        <v>0</v>
      </c>
      <c r="X382" s="35">
        <v>5</v>
      </c>
      <c r="Y382" s="157">
        <f t="shared" si="75"/>
        <v>10</v>
      </c>
      <c r="Z382" s="158">
        <f t="shared" si="76"/>
        <v>5</v>
      </c>
      <c r="AA382" s="158">
        <f t="shared" si="77"/>
        <v>5</v>
      </c>
      <c r="AB382" s="34">
        <v>1</v>
      </c>
      <c r="AC382" s="34">
        <v>1</v>
      </c>
      <c r="AD382" s="34">
        <v>3</v>
      </c>
      <c r="AE382" s="34">
        <v>1</v>
      </c>
      <c r="AF382" s="37">
        <v>1</v>
      </c>
      <c r="AG382" s="106">
        <v>3</v>
      </c>
      <c r="AH382" s="115"/>
    </row>
    <row r="383" spans="1:34" s="25" customFormat="1" ht="15" customHeight="1">
      <c r="A383" s="86">
        <v>510</v>
      </c>
      <c r="B383" s="57" t="s">
        <v>1191</v>
      </c>
      <c r="C383" s="57" t="s">
        <v>57</v>
      </c>
      <c r="D383" s="56">
        <v>8</v>
      </c>
      <c r="E383" s="87" t="s">
        <v>142</v>
      </c>
      <c r="F383" s="78" t="s">
        <v>28</v>
      </c>
      <c r="G383" s="58" t="s">
        <v>1192</v>
      </c>
      <c r="H383" s="59">
        <v>45960</v>
      </c>
      <c r="I383" s="59" t="s">
        <v>38</v>
      </c>
      <c r="J383" s="60" t="s">
        <v>1193</v>
      </c>
      <c r="K383" s="96" t="s">
        <v>40</v>
      </c>
      <c r="L383" s="94" t="s">
        <v>33</v>
      </c>
      <c r="M383" s="170">
        <f t="shared" si="71"/>
        <v>12</v>
      </c>
      <c r="N383" s="174">
        <v>6</v>
      </c>
      <c r="O383" s="175">
        <v>6</v>
      </c>
      <c r="P383" s="181">
        <f t="shared" si="72"/>
        <v>6</v>
      </c>
      <c r="Q383" s="158">
        <f t="shared" si="73"/>
        <v>3</v>
      </c>
      <c r="R383" s="158">
        <f t="shared" si="74"/>
        <v>3</v>
      </c>
      <c r="S383" s="34">
        <v>0</v>
      </c>
      <c r="T383" s="34">
        <v>0</v>
      </c>
      <c r="U383" s="34">
        <v>3</v>
      </c>
      <c r="V383" s="34">
        <v>0</v>
      </c>
      <c r="W383" s="34">
        <v>0</v>
      </c>
      <c r="X383" s="35">
        <v>3</v>
      </c>
      <c r="Y383" s="157">
        <f t="shared" si="75"/>
        <v>6</v>
      </c>
      <c r="Z383" s="158">
        <f t="shared" si="76"/>
        <v>3</v>
      </c>
      <c r="AA383" s="158">
        <f t="shared" si="77"/>
        <v>3</v>
      </c>
      <c r="AB383" s="34">
        <v>1</v>
      </c>
      <c r="AC383" s="34">
        <v>1</v>
      </c>
      <c r="AD383" s="34">
        <v>1</v>
      </c>
      <c r="AE383" s="34">
        <v>1</v>
      </c>
      <c r="AF383" s="37">
        <v>1</v>
      </c>
      <c r="AG383" s="106">
        <v>1</v>
      </c>
      <c r="AH383" s="115"/>
    </row>
    <row r="384" spans="1:34" s="25" customFormat="1" ht="18.75" customHeight="1">
      <c r="A384" s="86">
        <v>511</v>
      </c>
      <c r="B384" s="57" t="s">
        <v>1194</v>
      </c>
      <c r="C384" s="57" t="s">
        <v>57</v>
      </c>
      <c r="D384" s="56">
        <v>5</v>
      </c>
      <c r="E384" s="87" t="s">
        <v>83</v>
      </c>
      <c r="F384" s="78" t="s">
        <v>28</v>
      </c>
      <c r="G384" s="58" t="s">
        <v>1195</v>
      </c>
      <c r="H384" s="59">
        <v>45960</v>
      </c>
      <c r="I384" s="59" t="s">
        <v>38</v>
      </c>
      <c r="J384" s="66" t="s">
        <v>1196</v>
      </c>
      <c r="K384" s="97" t="s">
        <v>40</v>
      </c>
      <c r="L384" s="94" t="s">
        <v>33</v>
      </c>
      <c r="M384" s="170">
        <f t="shared" si="71"/>
        <v>10</v>
      </c>
      <c r="N384" s="174">
        <v>5</v>
      </c>
      <c r="O384" s="175">
        <v>5</v>
      </c>
      <c r="P384" s="181">
        <f t="shared" si="72"/>
        <v>4</v>
      </c>
      <c r="Q384" s="158">
        <f t="shared" si="73"/>
        <v>2</v>
      </c>
      <c r="R384" s="158">
        <f t="shared" si="74"/>
        <v>2</v>
      </c>
      <c r="S384" s="34">
        <v>0</v>
      </c>
      <c r="T384" s="34">
        <v>0</v>
      </c>
      <c r="U384" s="34">
        <v>2</v>
      </c>
      <c r="V384" s="34">
        <v>0</v>
      </c>
      <c r="W384" s="34">
        <v>0</v>
      </c>
      <c r="X384" s="35">
        <v>2</v>
      </c>
      <c r="Y384" s="157">
        <f t="shared" si="75"/>
        <v>6</v>
      </c>
      <c r="Z384" s="158">
        <f t="shared" si="76"/>
        <v>3</v>
      </c>
      <c r="AA384" s="158">
        <f t="shared" si="77"/>
        <v>3</v>
      </c>
      <c r="AB384" s="34">
        <v>1</v>
      </c>
      <c r="AC384" s="34">
        <v>1</v>
      </c>
      <c r="AD384" s="34">
        <v>1</v>
      </c>
      <c r="AE384" s="34">
        <v>1</v>
      </c>
      <c r="AF384" s="37">
        <v>1</v>
      </c>
      <c r="AG384" s="106">
        <v>1</v>
      </c>
      <c r="AH384" s="115"/>
    </row>
    <row r="385" spans="1:34" s="25" customFormat="1" ht="15" customHeight="1">
      <c r="A385" s="86">
        <v>512</v>
      </c>
      <c r="B385" s="57" t="s">
        <v>1197</v>
      </c>
      <c r="C385" s="57" t="s">
        <v>47</v>
      </c>
      <c r="D385" s="56">
        <v>24</v>
      </c>
      <c r="E385" s="87" t="s">
        <v>163</v>
      </c>
      <c r="F385" s="78" t="s">
        <v>28</v>
      </c>
      <c r="G385" s="58" t="s">
        <v>1198</v>
      </c>
      <c r="H385" s="59">
        <v>46002</v>
      </c>
      <c r="I385" s="59" t="s">
        <v>38</v>
      </c>
      <c r="J385" s="60" t="s">
        <v>1199</v>
      </c>
      <c r="K385" s="83" t="s">
        <v>40</v>
      </c>
      <c r="L385" s="94" t="s">
        <v>33</v>
      </c>
      <c r="M385" s="170">
        <f t="shared" si="71"/>
        <v>12</v>
      </c>
      <c r="N385" s="174">
        <v>6</v>
      </c>
      <c r="O385" s="175">
        <v>6</v>
      </c>
      <c r="P385" s="181">
        <f t="shared" si="72"/>
        <v>6</v>
      </c>
      <c r="Q385" s="158">
        <f t="shared" si="73"/>
        <v>3</v>
      </c>
      <c r="R385" s="158">
        <f t="shared" si="74"/>
        <v>3</v>
      </c>
      <c r="S385" s="34">
        <v>0</v>
      </c>
      <c r="T385" s="34">
        <v>0</v>
      </c>
      <c r="U385" s="34">
        <v>3</v>
      </c>
      <c r="V385" s="34">
        <v>0</v>
      </c>
      <c r="W385" s="34">
        <v>0</v>
      </c>
      <c r="X385" s="35">
        <v>3</v>
      </c>
      <c r="Y385" s="157">
        <f t="shared" si="75"/>
        <v>6</v>
      </c>
      <c r="Z385" s="158">
        <f t="shared" si="76"/>
        <v>3</v>
      </c>
      <c r="AA385" s="158">
        <f t="shared" si="77"/>
        <v>3</v>
      </c>
      <c r="AB385" s="34">
        <v>1</v>
      </c>
      <c r="AC385" s="34">
        <v>1</v>
      </c>
      <c r="AD385" s="34">
        <v>1</v>
      </c>
      <c r="AE385" s="34">
        <v>1</v>
      </c>
      <c r="AF385" s="37">
        <v>1</v>
      </c>
      <c r="AG385" s="106">
        <v>1</v>
      </c>
      <c r="AH385" s="115"/>
    </row>
    <row r="386" spans="1:34" s="25" customFormat="1" ht="15" customHeight="1">
      <c r="A386" s="86">
        <v>514</v>
      </c>
      <c r="B386" s="57" t="s">
        <v>1200</v>
      </c>
      <c r="C386" s="57" t="s">
        <v>26</v>
      </c>
      <c r="D386" s="56">
        <v>9</v>
      </c>
      <c r="E386" s="87" t="s">
        <v>27</v>
      </c>
      <c r="F386" s="78" t="s">
        <v>28</v>
      </c>
      <c r="G386" s="58" t="s">
        <v>1201</v>
      </c>
      <c r="H386" s="59">
        <v>45989</v>
      </c>
      <c r="I386" s="59" t="s">
        <v>38</v>
      </c>
      <c r="J386" s="60" t="s">
        <v>1202</v>
      </c>
      <c r="K386" s="96" t="s">
        <v>45</v>
      </c>
      <c r="L386" s="94" t="s">
        <v>33</v>
      </c>
      <c r="M386" s="170">
        <f t="shared" si="71"/>
        <v>24</v>
      </c>
      <c r="N386" s="174">
        <v>24</v>
      </c>
      <c r="O386" s="175">
        <v>0</v>
      </c>
      <c r="P386" s="181">
        <f t="shared" si="72"/>
        <v>12</v>
      </c>
      <c r="Q386" s="158">
        <f t="shared" si="73"/>
        <v>12</v>
      </c>
      <c r="R386" s="158">
        <f t="shared" si="74"/>
        <v>0</v>
      </c>
      <c r="S386" s="34">
        <v>0</v>
      </c>
      <c r="T386" s="34">
        <v>0</v>
      </c>
      <c r="U386" s="34">
        <v>12</v>
      </c>
      <c r="V386" s="34">
        <v>0</v>
      </c>
      <c r="W386" s="34">
        <v>0</v>
      </c>
      <c r="X386" s="35">
        <v>0</v>
      </c>
      <c r="Y386" s="157">
        <f t="shared" si="75"/>
        <v>12</v>
      </c>
      <c r="Z386" s="158">
        <f t="shared" si="76"/>
        <v>12</v>
      </c>
      <c r="AA386" s="158">
        <f t="shared" si="77"/>
        <v>0</v>
      </c>
      <c r="AB386" s="34">
        <v>3</v>
      </c>
      <c r="AC386" s="34">
        <v>3</v>
      </c>
      <c r="AD386" s="34">
        <v>6</v>
      </c>
      <c r="AE386" s="34">
        <v>0</v>
      </c>
      <c r="AF386" s="37">
        <v>0</v>
      </c>
      <c r="AG386" s="106">
        <v>0</v>
      </c>
      <c r="AH386" s="115"/>
    </row>
    <row r="387" spans="1:34" s="25" customFormat="1" ht="15" customHeight="1">
      <c r="A387" s="86">
        <v>516</v>
      </c>
      <c r="B387" s="57" t="s">
        <v>1203</v>
      </c>
      <c r="C387" s="57" t="s">
        <v>47</v>
      </c>
      <c r="D387" s="56">
        <v>16</v>
      </c>
      <c r="E387" s="87" t="s">
        <v>53</v>
      </c>
      <c r="F387" s="78" t="s">
        <v>49</v>
      </c>
      <c r="G387" s="58" t="s">
        <v>1204</v>
      </c>
      <c r="H387" s="59">
        <v>46020</v>
      </c>
      <c r="I387" s="59" t="s">
        <v>38</v>
      </c>
      <c r="J387" s="76" t="s">
        <v>1205</v>
      </c>
      <c r="K387" s="83" t="s">
        <v>40</v>
      </c>
      <c r="L387" s="98" t="s">
        <v>33</v>
      </c>
      <c r="M387" s="170">
        <f t="shared" si="71"/>
        <v>14</v>
      </c>
      <c r="N387" s="174">
        <v>8</v>
      </c>
      <c r="O387" s="175">
        <v>6</v>
      </c>
      <c r="P387" s="181">
        <f t="shared" si="72"/>
        <v>7</v>
      </c>
      <c r="Q387" s="158">
        <f t="shared" si="73"/>
        <v>4</v>
      </c>
      <c r="R387" s="158">
        <f t="shared" si="74"/>
        <v>3</v>
      </c>
      <c r="S387" s="34">
        <v>0</v>
      </c>
      <c r="T387" s="34">
        <v>0</v>
      </c>
      <c r="U387" s="34">
        <v>4</v>
      </c>
      <c r="V387" s="34">
        <v>0</v>
      </c>
      <c r="W387" s="34">
        <v>0</v>
      </c>
      <c r="X387" s="35">
        <v>3</v>
      </c>
      <c r="Y387" s="157">
        <f t="shared" si="75"/>
        <v>7</v>
      </c>
      <c r="Z387" s="158">
        <f t="shared" si="76"/>
        <v>4</v>
      </c>
      <c r="AA387" s="158">
        <f t="shared" si="77"/>
        <v>3</v>
      </c>
      <c r="AB387" s="34">
        <v>1</v>
      </c>
      <c r="AC387" s="34">
        <v>1</v>
      </c>
      <c r="AD387" s="34">
        <v>2</v>
      </c>
      <c r="AE387" s="34">
        <v>0</v>
      </c>
      <c r="AF387" s="37">
        <v>0</v>
      </c>
      <c r="AG387" s="106">
        <v>3</v>
      </c>
      <c r="AH387" s="115"/>
    </row>
    <row r="388" spans="1:34" s="25" customFormat="1" ht="15" customHeight="1">
      <c r="A388" s="86">
        <v>517</v>
      </c>
      <c r="B388" s="57" t="s">
        <v>1206</v>
      </c>
      <c r="C388" s="57" t="s">
        <v>26</v>
      </c>
      <c r="D388" s="56">
        <v>10</v>
      </c>
      <c r="E388" s="87" t="s">
        <v>42</v>
      </c>
      <c r="F388" s="78" t="s">
        <v>28</v>
      </c>
      <c r="G388" s="58" t="s">
        <v>1207</v>
      </c>
      <c r="H388" s="59">
        <v>46002</v>
      </c>
      <c r="I388" s="59" t="s">
        <v>38</v>
      </c>
      <c r="J388" s="60" t="s">
        <v>1208</v>
      </c>
      <c r="K388" s="96" t="s">
        <v>45</v>
      </c>
      <c r="L388" s="99" t="s">
        <v>33</v>
      </c>
      <c r="M388" s="170">
        <f t="shared" si="71"/>
        <v>18</v>
      </c>
      <c r="N388" s="174">
        <v>9</v>
      </c>
      <c r="O388" s="175">
        <v>9</v>
      </c>
      <c r="P388" s="181">
        <f t="shared" si="72"/>
        <v>8</v>
      </c>
      <c r="Q388" s="158">
        <f t="shared" si="73"/>
        <v>4</v>
      </c>
      <c r="R388" s="158">
        <f t="shared" si="74"/>
        <v>4</v>
      </c>
      <c r="S388" s="34">
        <v>0</v>
      </c>
      <c r="T388" s="34">
        <v>1</v>
      </c>
      <c r="U388" s="34">
        <v>3</v>
      </c>
      <c r="V388" s="34">
        <v>0</v>
      </c>
      <c r="W388" s="34">
        <v>0</v>
      </c>
      <c r="X388" s="35">
        <v>4</v>
      </c>
      <c r="Y388" s="157">
        <f t="shared" si="75"/>
        <v>10</v>
      </c>
      <c r="Z388" s="158">
        <f t="shared" si="76"/>
        <v>5</v>
      </c>
      <c r="AA388" s="158">
        <f t="shared" si="77"/>
        <v>5</v>
      </c>
      <c r="AB388" s="34">
        <v>1</v>
      </c>
      <c r="AC388" s="34">
        <v>0</v>
      </c>
      <c r="AD388" s="34">
        <v>4</v>
      </c>
      <c r="AE388" s="34">
        <v>1</v>
      </c>
      <c r="AF388" s="37">
        <v>1</v>
      </c>
      <c r="AG388" s="106">
        <v>3</v>
      </c>
      <c r="AH388" s="115"/>
    </row>
    <row r="389" spans="1:34" s="25" customFormat="1" ht="15.75" customHeight="1">
      <c r="A389" s="86">
        <v>518</v>
      </c>
      <c r="B389" s="57" t="s">
        <v>1209</v>
      </c>
      <c r="C389" s="57" t="s">
        <v>57</v>
      </c>
      <c r="D389" s="56">
        <v>5</v>
      </c>
      <c r="E389" s="87" t="s">
        <v>83</v>
      </c>
      <c r="F389" s="78" t="s">
        <v>28</v>
      </c>
      <c r="G389" s="58" t="s">
        <v>1210</v>
      </c>
      <c r="H389" s="59">
        <v>46002</v>
      </c>
      <c r="I389" s="59" t="s">
        <v>38</v>
      </c>
      <c r="J389" s="66" t="s">
        <v>1211</v>
      </c>
      <c r="K389" s="83" t="s">
        <v>40</v>
      </c>
      <c r="L389" s="94" t="s">
        <v>33</v>
      </c>
      <c r="M389" s="170">
        <f t="shared" si="71"/>
        <v>10</v>
      </c>
      <c r="N389" s="174">
        <v>5</v>
      </c>
      <c r="O389" s="175">
        <v>5</v>
      </c>
      <c r="P389" s="181">
        <f t="shared" si="72"/>
        <v>4</v>
      </c>
      <c r="Q389" s="158">
        <f t="shared" si="73"/>
        <v>2</v>
      </c>
      <c r="R389" s="158">
        <f t="shared" si="74"/>
        <v>2</v>
      </c>
      <c r="S389" s="34">
        <v>0</v>
      </c>
      <c r="T389" s="34">
        <v>1</v>
      </c>
      <c r="U389" s="34">
        <v>1</v>
      </c>
      <c r="V389" s="34">
        <v>0</v>
      </c>
      <c r="W389" s="34">
        <v>1</v>
      </c>
      <c r="X389" s="35">
        <v>1</v>
      </c>
      <c r="Y389" s="157">
        <f t="shared" si="75"/>
        <v>6</v>
      </c>
      <c r="Z389" s="158">
        <f t="shared" si="76"/>
        <v>3</v>
      </c>
      <c r="AA389" s="158">
        <f t="shared" si="77"/>
        <v>3</v>
      </c>
      <c r="AB389" s="34">
        <v>1</v>
      </c>
      <c r="AC389" s="34">
        <v>0</v>
      </c>
      <c r="AD389" s="34">
        <v>2</v>
      </c>
      <c r="AE389" s="34">
        <v>1</v>
      </c>
      <c r="AF389" s="37">
        <v>0</v>
      </c>
      <c r="AG389" s="106">
        <v>2</v>
      </c>
      <c r="AH389" s="115"/>
    </row>
    <row r="390" spans="1:34" s="25" customFormat="1" ht="15" customHeight="1">
      <c r="A390" s="86">
        <v>519</v>
      </c>
      <c r="B390" s="57" t="s">
        <v>1212</v>
      </c>
      <c r="C390" s="57" t="s">
        <v>35</v>
      </c>
      <c r="D390" s="56">
        <v>9</v>
      </c>
      <c r="E390" s="87" t="s">
        <v>27</v>
      </c>
      <c r="F390" s="78" t="s">
        <v>28</v>
      </c>
      <c r="G390" s="58" t="s">
        <v>1213</v>
      </c>
      <c r="H390" s="59">
        <v>46002</v>
      </c>
      <c r="I390" s="59" t="s">
        <v>38</v>
      </c>
      <c r="J390" s="60" t="s">
        <v>1214</v>
      </c>
      <c r="K390" s="96" t="s">
        <v>40</v>
      </c>
      <c r="L390" s="94" t="s">
        <v>33</v>
      </c>
      <c r="M390" s="170">
        <f t="shared" si="71"/>
        <v>11</v>
      </c>
      <c r="N390" s="174">
        <v>6</v>
      </c>
      <c r="O390" s="175">
        <v>5</v>
      </c>
      <c r="P390" s="181">
        <f t="shared" si="72"/>
        <v>5</v>
      </c>
      <c r="Q390" s="158">
        <f t="shared" si="73"/>
        <v>3</v>
      </c>
      <c r="R390" s="158">
        <f t="shared" si="74"/>
        <v>2</v>
      </c>
      <c r="S390" s="34">
        <v>0</v>
      </c>
      <c r="T390" s="34">
        <v>0</v>
      </c>
      <c r="U390" s="34">
        <v>3</v>
      </c>
      <c r="V390" s="34">
        <v>0</v>
      </c>
      <c r="W390" s="34">
        <v>0</v>
      </c>
      <c r="X390" s="35">
        <v>2</v>
      </c>
      <c r="Y390" s="159">
        <f t="shared" si="75"/>
        <v>6</v>
      </c>
      <c r="Z390" s="158">
        <f t="shared" si="76"/>
        <v>3</v>
      </c>
      <c r="AA390" s="158">
        <f t="shared" si="77"/>
        <v>3</v>
      </c>
      <c r="AB390" s="34">
        <v>1</v>
      </c>
      <c r="AC390" s="34">
        <v>1</v>
      </c>
      <c r="AD390" s="34">
        <v>1</v>
      </c>
      <c r="AE390" s="34">
        <v>1</v>
      </c>
      <c r="AF390" s="37">
        <v>1</v>
      </c>
      <c r="AG390" s="106">
        <v>1</v>
      </c>
      <c r="AH390" s="115"/>
    </row>
    <row r="391" spans="1:34" s="25" customFormat="1" ht="15" customHeight="1">
      <c r="A391" s="86">
        <v>521</v>
      </c>
      <c r="B391" s="57" t="s">
        <v>1215</v>
      </c>
      <c r="C391" s="57" t="s">
        <v>57</v>
      </c>
      <c r="D391" s="56">
        <v>5</v>
      </c>
      <c r="E391" s="87" t="s">
        <v>83</v>
      </c>
      <c r="F391" s="78" t="s">
        <v>28</v>
      </c>
      <c r="G391" s="58" t="s">
        <v>1216</v>
      </c>
      <c r="H391" s="59">
        <v>46002</v>
      </c>
      <c r="I391" s="59" t="s">
        <v>38</v>
      </c>
      <c r="J391" s="60" t="s">
        <v>1217</v>
      </c>
      <c r="K391" s="83" t="s">
        <v>40</v>
      </c>
      <c r="L391" s="94" t="s">
        <v>33</v>
      </c>
      <c r="M391" s="170">
        <f t="shared" si="71"/>
        <v>12</v>
      </c>
      <c r="N391" s="174">
        <v>6</v>
      </c>
      <c r="O391" s="175">
        <v>6</v>
      </c>
      <c r="P391" s="181">
        <f t="shared" si="72"/>
        <v>6</v>
      </c>
      <c r="Q391" s="158">
        <f t="shared" si="73"/>
        <v>3</v>
      </c>
      <c r="R391" s="158">
        <f t="shared" si="74"/>
        <v>3</v>
      </c>
      <c r="S391" s="34">
        <v>0</v>
      </c>
      <c r="T391" s="34">
        <v>0</v>
      </c>
      <c r="U391" s="34">
        <v>3</v>
      </c>
      <c r="V391" s="34">
        <v>0</v>
      </c>
      <c r="W391" s="34">
        <v>0</v>
      </c>
      <c r="X391" s="35">
        <v>3</v>
      </c>
      <c r="Y391" s="157">
        <f t="shared" si="75"/>
        <v>6</v>
      </c>
      <c r="Z391" s="158">
        <f t="shared" si="76"/>
        <v>3</v>
      </c>
      <c r="AA391" s="158">
        <f t="shared" si="77"/>
        <v>3</v>
      </c>
      <c r="AB391" s="34">
        <v>1</v>
      </c>
      <c r="AC391" s="34">
        <v>1</v>
      </c>
      <c r="AD391" s="34">
        <v>1</v>
      </c>
      <c r="AE391" s="34">
        <v>1</v>
      </c>
      <c r="AF391" s="37">
        <v>1</v>
      </c>
      <c r="AG391" s="106">
        <v>1</v>
      </c>
      <c r="AH391" s="115"/>
    </row>
    <row r="392" spans="1:34" s="25" customFormat="1" ht="15" customHeight="1">
      <c r="A392" s="86">
        <v>522</v>
      </c>
      <c r="B392" s="57" t="s">
        <v>1218</v>
      </c>
      <c r="C392" s="57" t="s">
        <v>26</v>
      </c>
      <c r="D392" s="56">
        <v>9</v>
      </c>
      <c r="E392" s="87" t="s">
        <v>27</v>
      </c>
      <c r="F392" s="78" t="s">
        <v>28</v>
      </c>
      <c r="G392" s="58" t="s">
        <v>1219</v>
      </c>
      <c r="H392" s="59">
        <v>46021</v>
      </c>
      <c r="I392" s="59" t="s">
        <v>38</v>
      </c>
      <c r="J392" s="64" t="s">
        <v>1220</v>
      </c>
      <c r="K392" s="95" t="s">
        <v>45</v>
      </c>
      <c r="L392" s="94" t="s">
        <v>33</v>
      </c>
      <c r="M392" s="170">
        <f t="shared" si="71"/>
        <v>8</v>
      </c>
      <c r="N392" s="174">
        <v>8</v>
      </c>
      <c r="O392" s="175">
        <v>0</v>
      </c>
      <c r="P392" s="181">
        <f t="shared" si="72"/>
        <v>4</v>
      </c>
      <c r="Q392" s="158">
        <f t="shared" si="73"/>
        <v>4</v>
      </c>
      <c r="R392" s="158">
        <f t="shared" si="74"/>
        <v>0</v>
      </c>
      <c r="S392" s="34">
        <v>0</v>
      </c>
      <c r="T392" s="34">
        <v>0</v>
      </c>
      <c r="U392" s="34">
        <v>4</v>
      </c>
      <c r="V392" s="34">
        <v>0</v>
      </c>
      <c r="W392" s="34">
        <v>0</v>
      </c>
      <c r="X392" s="35">
        <v>0</v>
      </c>
      <c r="Y392" s="155">
        <f t="shared" si="75"/>
        <v>4</v>
      </c>
      <c r="Z392" s="158">
        <f t="shared" si="76"/>
        <v>4</v>
      </c>
      <c r="AA392" s="158">
        <f t="shared" si="77"/>
        <v>0</v>
      </c>
      <c r="AB392" s="34">
        <v>1</v>
      </c>
      <c r="AC392" s="34">
        <v>1</v>
      </c>
      <c r="AD392" s="34">
        <v>2</v>
      </c>
      <c r="AE392" s="34">
        <v>0</v>
      </c>
      <c r="AF392" s="37">
        <v>0</v>
      </c>
      <c r="AG392" s="106">
        <v>0</v>
      </c>
      <c r="AH392" s="115"/>
    </row>
    <row r="393" spans="1:34" s="25" customFormat="1" ht="15" customHeight="1">
      <c r="A393" s="86">
        <v>523</v>
      </c>
      <c r="B393" s="57" t="s">
        <v>1221</v>
      </c>
      <c r="C393" s="57" t="s">
        <v>57</v>
      </c>
      <c r="D393" s="56">
        <v>5</v>
      </c>
      <c r="E393" s="87" t="s">
        <v>83</v>
      </c>
      <c r="F393" s="78" t="s">
        <v>49</v>
      </c>
      <c r="G393" s="58" t="s">
        <v>1222</v>
      </c>
      <c r="H393" s="59">
        <v>46022</v>
      </c>
      <c r="I393" s="59" t="s">
        <v>38</v>
      </c>
      <c r="J393" s="64" t="s">
        <v>1223</v>
      </c>
      <c r="K393" s="96" t="s">
        <v>40</v>
      </c>
      <c r="L393" s="94" t="s">
        <v>33</v>
      </c>
      <c r="M393" s="170">
        <f t="shared" si="71"/>
        <v>14</v>
      </c>
      <c r="N393" s="174">
        <v>7</v>
      </c>
      <c r="O393" s="175">
        <v>7</v>
      </c>
      <c r="P393" s="181">
        <f t="shared" si="72"/>
        <v>8</v>
      </c>
      <c r="Q393" s="158">
        <f t="shared" si="73"/>
        <v>4</v>
      </c>
      <c r="R393" s="158">
        <f t="shared" si="74"/>
        <v>4</v>
      </c>
      <c r="S393" s="34">
        <v>0</v>
      </c>
      <c r="T393" s="34">
        <v>1</v>
      </c>
      <c r="U393" s="34">
        <v>3</v>
      </c>
      <c r="V393" s="34">
        <v>0</v>
      </c>
      <c r="W393" s="34">
        <v>1</v>
      </c>
      <c r="X393" s="35">
        <v>3</v>
      </c>
      <c r="Y393" s="157">
        <f t="shared" si="75"/>
        <v>6</v>
      </c>
      <c r="Z393" s="158">
        <f t="shared" si="76"/>
        <v>3</v>
      </c>
      <c r="AA393" s="158">
        <f t="shared" si="77"/>
        <v>3</v>
      </c>
      <c r="AB393" s="34">
        <v>1</v>
      </c>
      <c r="AC393" s="34">
        <v>0</v>
      </c>
      <c r="AD393" s="34">
        <v>2</v>
      </c>
      <c r="AE393" s="34">
        <v>1</v>
      </c>
      <c r="AF393" s="37">
        <v>0</v>
      </c>
      <c r="AG393" s="106">
        <v>2</v>
      </c>
      <c r="AH393" s="115"/>
    </row>
    <row r="394" spans="1:34" s="25" customFormat="1" ht="15" customHeight="1">
      <c r="A394" s="86">
        <v>524</v>
      </c>
      <c r="B394" s="57" t="s">
        <v>1224</v>
      </c>
      <c r="C394" s="57" t="s">
        <v>57</v>
      </c>
      <c r="D394" s="56">
        <v>5</v>
      </c>
      <c r="E394" s="87" t="s">
        <v>83</v>
      </c>
      <c r="F394" s="78" t="s">
        <v>28</v>
      </c>
      <c r="G394" s="58" t="s">
        <v>1225</v>
      </c>
      <c r="H394" s="59">
        <v>45971</v>
      </c>
      <c r="I394" s="59" t="s">
        <v>38</v>
      </c>
      <c r="J394" s="60" t="s">
        <v>1226</v>
      </c>
      <c r="K394" s="83" t="s">
        <v>45</v>
      </c>
      <c r="L394" s="94" t="s">
        <v>33</v>
      </c>
      <c r="M394" s="170">
        <f t="shared" si="71"/>
        <v>7</v>
      </c>
      <c r="N394" s="174">
        <v>7</v>
      </c>
      <c r="O394" s="175">
        <v>0</v>
      </c>
      <c r="P394" s="181">
        <f t="shared" si="72"/>
        <v>4</v>
      </c>
      <c r="Q394" s="158">
        <f t="shared" si="73"/>
        <v>4</v>
      </c>
      <c r="R394" s="158">
        <f t="shared" si="74"/>
        <v>0</v>
      </c>
      <c r="S394" s="34">
        <v>0</v>
      </c>
      <c r="T394" s="34">
        <v>0</v>
      </c>
      <c r="U394" s="34">
        <v>4</v>
      </c>
      <c r="V394" s="34">
        <v>0</v>
      </c>
      <c r="W394" s="34">
        <v>0</v>
      </c>
      <c r="X394" s="35">
        <v>0</v>
      </c>
      <c r="Y394" s="157">
        <f t="shared" si="75"/>
        <v>3</v>
      </c>
      <c r="Z394" s="158">
        <f t="shared" si="76"/>
        <v>3</v>
      </c>
      <c r="AA394" s="158">
        <f t="shared" si="77"/>
        <v>0</v>
      </c>
      <c r="AB394" s="34">
        <v>1</v>
      </c>
      <c r="AC394" s="34">
        <v>1</v>
      </c>
      <c r="AD394" s="34">
        <v>1</v>
      </c>
      <c r="AE394" s="34">
        <v>0</v>
      </c>
      <c r="AF394" s="37">
        <v>0</v>
      </c>
      <c r="AG394" s="106">
        <v>0</v>
      </c>
      <c r="AH394" s="115"/>
    </row>
    <row r="395" spans="1:34" s="25" customFormat="1" ht="12.75" customHeight="1">
      <c r="A395" s="86">
        <v>526</v>
      </c>
      <c r="B395" s="57" t="s">
        <v>1227</v>
      </c>
      <c r="C395" s="57" t="s">
        <v>35</v>
      </c>
      <c r="D395" s="56">
        <v>21</v>
      </c>
      <c r="E395" s="87" t="s">
        <v>75</v>
      </c>
      <c r="F395" s="78" t="s">
        <v>28</v>
      </c>
      <c r="G395" s="58" t="s">
        <v>1228</v>
      </c>
      <c r="H395" s="59">
        <v>46010</v>
      </c>
      <c r="I395" s="59" t="s">
        <v>38</v>
      </c>
      <c r="J395" s="60" t="s">
        <v>1229</v>
      </c>
      <c r="K395" s="95" t="s">
        <v>40</v>
      </c>
      <c r="L395" s="94" t="s">
        <v>33</v>
      </c>
      <c r="M395" s="170">
        <f t="shared" si="71"/>
        <v>12</v>
      </c>
      <c r="N395" s="174">
        <v>6</v>
      </c>
      <c r="O395" s="175">
        <v>6</v>
      </c>
      <c r="P395" s="181">
        <f t="shared" si="72"/>
        <v>6</v>
      </c>
      <c r="Q395" s="158">
        <f t="shared" si="73"/>
        <v>3</v>
      </c>
      <c r="R395" s="158">
        <f t="shared" si="74"/>
        <v>3</v>
      </c>
      <c r="S395" s="34">
        <v>0</v>
      </c>
      <c r="T395" s="34">
        <v>0</v>
      </c>
      <c r="U395" s="34">
        <v>3</v>
      </c>
      <c r="V395" s="34">
        <v>0</v>
      </c>
      <c r="W395" s="34">
        <v>0</v>
      </c>
      <c r="X395" s="35">
        <v>3</v>
      </c>
      <c r="Y395" s="157">
        <f t="shared" si="75"/>
        <v>6</v>
      </c>
      <c r="Z395" s="158">
        <f t="shared" si="76"/>
        <v>3</v>
      </c>
      <c r="AA395" s="158">
        <f t="shared" si="77"/>
        <v>3</v>
      </c>
      <c r="AB395" s="34">
        <v>1</v>
      </c>
      <c r="AC395" s="34">
        <v>1</v>
      </c>
      <c r="AD395" s="34">
        <v>1</v>
      </c>
      <c r="AE395" s="34">
        <v>1</v>
      </c>
      <c r="AF395" s="37">
        <v>1</v>
      </c>
      <c r="AG395" s="106">
        <v>1</v>
      </c>
      <c r="AH395" s="115"/>
    </row>
    <row r="396" spans="1:34" s="25" customFormat="1" ht="15" customHeight="1">
      <c r="A396" s="86">
        <v>527</v>
      </c>
      <c r="B396" s="57" t="s">
        <v>1230</v>
      </c>
      <c r="C396" s="57" t="s">
        <v>35</v>
      </c>
      <c r="D396" s="56">
        <v>14</v>
      </c>
      <c r="E396" s="87" t="s">
        <v>102</v>
      </c>
      <c r="F396" s="78" t="s">
        <v>428</v>
      </c>
      <c r="G396" s="58" t="s">
        <v>1231</v>
      </c>
      <c r="H396" s="59">
        <v>46018</v>
      </c>
      <c r="I396" s="59" t="s">
        <v>38</v>
      </c>
      <c r="J396" s="64" t="s">
        <v>1232</v>
      </c>
      <c r="K396" s="96" t="s">
        <v>40</v>
      </c>
      <c r="L396" s="94" t="s">
        <v>33</v>
      </c>
      <c r="M396" s="170">
        <f t="shared" si="71"/>
        <v>12</v>
      </c>
      <c r="N396" s="174">
        <v>6</v>
      </c>
      <c r="O396" s="175">
        <v>6</v>
      </c>
      <c r="P396" s="181">
        <f t="shared" si="72"/>
        <v>6</v>
      </c>
      <c r="Q396" s="158">
        <f t="shared" si="73"/>
        <v>3</v>
      </c>
      <c r="R396" s="158">
        <f t="shared" si="74"/>
        <v>3</v>
      </c>
      <c r="S396" s="34">
        <v>0</v>
      </c>
      <c r="T396" s="34">
        <v>0</v>
      </c>
      <c r="U396" s="34">
        <v>3</v>
      </c>
      <c r="V396" s="34">
        <v>0</v>
      </c>
      <c r="W396" s="34">
        <v>0</v>
      </c>
      <c r="X396" s="35">
        <v>3</v>
      </c>
      <c r="Y396" s="157">
        <f t="shared" si="75"/>
        <v>6</v>
      </c>
      <c r="Z396" s="158">
        <f t="shared" si="76"/>
        <v>3</v>
      </c>
      <c r="AA396" s="158">
        <f t="shared" si="77"/>
        <v>3</v>
      </c>
      <c r="AB396" s="34">
        <v>1</v>
      </c>
      <c r="AC396" s="34">
        <v>1</v>
      </c>
      <c r="AD396" s="34">
        <v>1</v>
      </c>
      <c r="AE396" s="34">
        <v>1</v>
      </c>
      <c r="AF396" s="37">
        <v>1</v>
      </c>
      <c r="AG396" s="106">
        <v>1</v>
      </c>
      <c r="AH396" s="115"/>
    </row>
    <row r="397" spans="1:34" s="25" customFormat="1" ht="15" customHeight="1">
      <c r="A397" s="86">
        <v>528</v>
      </c>
      <c r="B397" s="57" t="s">
        <v>1233</v>
      </c>
      <c r="C397" s="57" t="s">
        <v>57</v>
      </c>
      <c r="D397" s="56">
        <v>8</v>
      </c>
      <c r="E397" s="87" t="s">
        <v>142</v>
      </c>
      <c r="F397" s="78" t="s">
        <v>28</v>
      </c>
      <c r="G397" s="58" t="s">
        <v>1234</v>
      </c>
      <c r="H397" s="59">
        <v>45981</v>
      </c>
      <c r="I397" s="59" t="s">
        <v>38</v>
      </c>
      <c r="J397" s="60" t="s">
        <v>1235</v>
      </c>
      <c r="K397" s="83" t="s">
        <v>40</v>
      </c>
      <c r="L397" s="94" t="s">
        <v>33</v>
      </c>
      <c r="M397" s="170">
        <f t="shared" si="71"/>
        <v>22</v>
      </c>
      <c r="N397" s="174">
        <v>11</v>
      </c>
      <c r="O397" s="175">
        <v>11</v>
      </c>
      <c r="P397" s="181">
        <f t="shared" si="72"/>
        <v>10</v>
      </c>
      <c r="Q397" s="158">
        <f t="shared" si="73"/>
        <v>5</v>
      </c>
      <c r="R397" s="158">
        <f t="shared" si="74"/>
        <v>5</v>
      </c>
      <c r="S397" s="34">
        <v>0</v>
      </c>
      <c r="T397" s="34">
        <v>1</v>
      </c>
      <c r="U397" s="34">
        <v>4</v>
      </c>
      <c r="V397" s="34">
        <v>0</v>
      </c>
      <c r="W397" s="34">
        <v>1</v>
      </c>
      <c r="X397" s="35">
        <v>4</v>
      </c>
      <c r="Y397" s="157">
        <f t="shared" si="75"/>
        <v>12</v>
      </c>
      <c r="Z397" s="158">
        <f t="shared" si="76"/>
        <v>6</v>
      </c>
      <c r="AA397" s="158">
        <f t="shared" si="77"/>
        <v>6</v>
      </c>
      <c r="AB397" s="34">
        <v>1</v>
      </c>
      <c r="AC397" s="34">
        <v>0</v>
      </c>
      <c r="AD397" s="34">
        <v>5</v>
      </c>
      <c r="AE397" s="34">
        <v>1</v>
      </c>
      <c r="AF397" s="37">
        <v>0</v>
      </c>
      <c r="AG397" s="106">
        <v>5</v>
      </c>
      <c r="AH397" s="115"/>
    </row>
    <row r="398" spans="1:34" s="25" customFormat="1" ht="15" customHeight="1">
      <c r="A398" s="86">
        <v>529</v>
      </c>
      <c r="B398" s="57" t="s">
        <v>1236</v>
      </c>
      <c r="C398" s="57" t="s">
        <v>47</v>
      </c>
      <c r="D398" s="56">
        <v>24</v>
      </c>
      <c r="E398" s="87" t="s">
        <v>163</v>
      </c>
      <c r="F398" s="78" t="s">
        <v>28</v>
      </c>
      <c r="G398" s="58" t="s">
        <v>1237</v>
      </c>
      <c r="H398" s="59">
        <v>46002</v>
      </c>
      <c r="I398" s="59" t="s">
        <v>38</v>
      </c>
      <c r="J398" s="60" t="s">
        <v>1238</v>
      </c>
      <c r="K398" s="96" t="s">
        <v>40</v>
      </c>
      <c r="L398" s="94" t="s">
        <v>33</v>
      </c>
      <c r="M398" s="170">
        <f t="shared" si="71"/>
        <v>12</v>
      </c>
      <c r="N398" s="174">
        <v>6</v>
      </c>
      <c r="O398" s="175">
        <v>6</v>
      </c>
      <c r="P398" s="181">
        <f t="shared" si="72"/>
        <v>6</v>
      </c>
      <c r="Q398" s="158">
        <f t="shared" si="73"/>
        <v>3</v>
      </c>
      <c r="R398" s="158">
        <f t="shared" si="74"/>
        <v>3</v>
      </c>
      <c r="S398" s="34">
        <v>0</v>
      </c>
      <c r="T398" s="34">
        <v>0</v>
      </c>
      <c r="U398" s="34">
        <v>3</v>
      </c>
      <c r="V398" s="34">
        <v>0</v>
      </c>
      <c r="W398" s="34">
        <v>0</v>
      </c>
      <c r="X398" s="35">
        <v>3</v>
      </c>
      <c r="Y398" s="157">
        <f t="shared" si="75"/>
        <v>6</v>
      </c>
      <c r="Z398" s="158">
        <f t="shared" si="76"/>
        <v>3</v>
      </c>
      <c r="AA398" s="158">
        <f t="shared" si="77"/>
        <v>3</v>
      </c>
      <c r="AB398" s="34">
        <v>1</v>
      </c>
      <c r="AC398" s="34">
        <v>1</v>
      </c>
      <c r="AD398" s="34">
        <v>1</v>
      </c>
      <c r="AE398" s="34">
        <v>1</v>
      </c>
      <c r="AF398" s="37">
        <v>1</v>
      </c>
      <c r="AG398" s="106">
        <v>1</v>
      </c>
      <c r="AH398" s="115"/>
    </row>
    <row r="399" spans="1:34" s="25" customFormat="1" ht="15" customHeight="1">
      <c r="A399" s="86">
        <v>530</v>
      </c>
      <c r="B399" s="57" t="s">
        <v>1239</v>
      </c>
      <c r="C399" s="57" t="s">
        <v>62</v>
      </c>
      <c r="D399" s="56">
        <v>23</v>
      </c>
      <c r="E399" s="87" t="s">
        <v>369</v>
      </c>
      <c r="F399" s="78" t="s">
        <v>28</v>
      </c>
      <c r="G399" s="58" t="s">
        <v>1240</v>
      </c>
      <c r="H399" s="59">
        <v>46022</v>
      </c>
      <c r="I399" s="59" t="s">
        <v>38</v>
      </c>
      <c r="J399" s="64" t="s">
        <v>1241</v>
      </c>
      <c r="K399" s="97" t="s">
        <v>40</v>
      </c>
      <c r="L399" s="94" t="s">
        <v>33</v>
      </c>
      <c r="M399" s="170">
        <f t="shared" si="71"/>
        <v>18</v>
      </c>
      <c r="N399" s="174">
        <v>9</v>
      </c>
      <c r="O399" s="175">
        <v>9</v>
      </c>
      <c r="P399" s="181">
        <f t="shared" si="72"/>
        <v>9</v>
      </c>
      <c r="Q399" s="158">
        <f t="shared" si="73"/>
        <v>4</v>
      </c>
      <c r="R399" s="158">
        <f t="shared" si="74"/>
        <v>5</v>
      </c>
      <c r="S399" s="34">
        <v>0</v>
      </c>
      <c r="T399" s="34">
        <v>0</v>
      </c>
      <c r="U399" s="34">
        <v>4</v>
      </c>
      <c r="V399" s="34">
        <v>0</v>
      </c>
      <c r="W399" s="34">
        <v>0</v>
      </c>
      <c r="X399" s="35">
        <v>5</v>
      </c>
      <c r="Y399" s="157">
        <f t="shared" si="75"/>
        <v>9</v>
      </c>
      <c r="Z399" s="158">
        <f t="shared" si="76"/>
        <v>5</v>
      </c>
      <c r="AA399" s="158">
        <f t="shared" si="77"/>
        <v>4</v>
      </c>
      <c r="AB399" s="34">
        <v>1</v>
      </c>
      <c r="AC399" s="34">
        <v>1</v>
      </c>
      <c r="AD399" s="34">
        <v>3</v>
      </c>
      <c r="AE399" s="34">
        <v>1</v>
      </c>
      <c r="AF399" s="37">
        <v>1</v>
      </c>
      <c r="AG399" s="106">
        <v>2</v>
      </c>
      <c r="AH399" s="115"/>
    </row>
    <row r="400" spans="1:34" s="25" customFormat="1" ht="15" customHeight="1">
      <c r="A400" s="86">
        <v>531</v>
      </c>
      <c r="B400" s="57" t="s">
        <v>1242</v>
      </c>
      <c r="C400" s="57" t="s">
        <v>70</v>
      </c>
      <c r="D400" s="56">
        <v>4</v>
      </c>
      <c r="E400" s="87" t="s">
        <v>71</v>
      </c>
      <c r="F400" s="78" t="s">
        <v>28</v>
      </c>
      <c r="G400" s="58" t="s">
        <v>1243</v>
      </c>
      <c r="H400" s="59">
        <v>46002</v>
      </c>
      <c r="I400" s="59" t="s">
        <v>38</v>
      </c>
      <c r="J400" s="60" t="s">
        <v>1244</v>
      </c>
      <c r="K400" s="83" t="s">
        <v>40</v>
      </c>
      <c r="L400" s="94" t="s">
        <v>33</v>
      </c>
      <c r="M400" s="170">
        <f t="shared" si="71"/>
        <v>18</v>
      </c>
      <c r="N400" s="174">
        <v>9</v>
      </c>
      <c r="O400" s="175">
        <v>9</v>
      </c>
      <c r="P400" s="181">
        <f t="shared" si="72"/>
        <v>8</v>
      </c>
      <c r="Q400" s="158">
        <f t="shared" si="73"/>
        <v>4</v>
      </c>
      <c r="R400" s="158">
        <f t="shared" si="74"/>
        <v>4</v>
      </c>
      <c r="S400" s="34">
        <v>0</v>
      </c>
      <c r="T400" s="34">
        <v>0</v>
      </c>
      <c r="U400" s="34">
        <v>4</v>
      </c>
      <c r="V400" s="34">
        <v>0</v>
      </c>
      <c r="W400" s="34">
        <v>0</v>
      </c>
      <c r="X400" s="35">
        <v>4</v>
      </c>
      <c r="Y400" s="157">
        <f t="shared" si="75"/>
        <v>10</v>
      </c>
      <c r="Z400" s="158">
        <f t="shared" si="76"/>
        <v>5</v>
      </c>
      <c r="AA400" s="158">
        <f t="shared" si="77"/>
        <v>5</v>
      </c>
      <c r="AB400" s="34">
        <v>1</v>
      </c>
      <c r="AC400" s="34">
        <v>1</v>
      </c>
      <c r="AD400" s="34">
        <v>3</v>
      </c>
      <c r="AE400" s="34">
        <v>1</v>
      </c>
      <c r="AF400" s="37">
        <v>1</v>
      </c>
      <c r="AG400" s="106">
        <v>3</v>
      </c>
      <c r="AH400" s="115"/>
    </row>
    <row r="401" spans="1:34" s="25" customFormat="1" ht="15" customHeight="1">
      <c r="A401" s="86">
        <v>532</v>
      </c>
      <c r="B401" s="57" t="s">
        <v>1245</v>
      </c>
      <c r="C401" s="57" t="s">
        <v>57</v>
      </c>
      <c r="D401" s="56">
        <v>7</v>
      </c>
      <c r="E401" s="87" t="s">
        <v>79</v>
      </c>
      <c r="F401" s="78" t="s">
        <v>28</v>
      </c>
      <c r="G401" s="58" t="s">
        <v>1246</v>
      </c>
      <c r="H401" s="59">
        <v>45989</v>
      </c>
      <c r="I401" s="59" t="s">
        <v>38</v>
      </c>
      <c r="J401" s="60" t="s">
        <v>1247</v>
      </c>
      <c r="K401" s="95" t="s">
        <v>40</v>
      </c>
      <c r="L401" s="94" t="s">
        <v>33</v>
      </c>
      <c r="M401" s="170">
        <f t="shared" si="71"/>
        <v>10</v>
      </c>
      <c r="N401" s="174">
        <v>8</v>
      </c>
      <c r="O401" s="175">
        <v>2</v>
      </c>
      <c r="P401" s="181">
        <f t="shared" si="72"/>
        <v>5</v>
      </c>
      <c r="Q401" s="158">
        <f t="shared" si="73"/>
        <v>4</v>
      </c>
      <c r="R401" s="158">
        <f t="shared" si="74"/>
        <v>1</v>
      </c>
      <c r="S401" s="34">
        <v>1</v>
      </c>
      <c r="T401" s="34">
        <v>0</v>
      </c>
      <c r="U401" s="34">
        <v>3</v>
      </c>
      <c r="V401" s="34">
        <v>0</v>
      </c>
      <c r="W401" s="34">
        <v>1</v>
      </c>
      <c r="X401" s="35">
        <v>0</v>
      </c>
      <c r="Y401" s="157">
        <f t="shared" si="75"/>
        <v>5</v>
      </c>
      <c r="Z401" s="158">
        <f t="shared" si="76"/>
        <v>4</v>
      </c>
      <c r="AA401" s="158">
        <f t="shared" si="77"/>
        <v>1</v>
      </c>
      <c r="AB401" s="34">
        <v>0</v>
      </c>
      <c r="AC401" s="34">
        <v>1</v>
      </c>
      <c r="AD401" s="34">
        <v>3</v>
      </c>
      <c r="AE401" s="34">
        <v>1</v>
      </c>
      <c r="AF401" s="37">
        <v>0</v>
      </c>
      <c r="AG401" s="106">
        <v>0</v>
      </c>
      <c r="AH401" s="115"/>
    </row>
    <row r="402" spans="1:34" s="25" customFormat="1" ht="15" customHeight="1">
      <c r="A402" s="86">
        <v>533</v>
      </c>
      <c r="B402" s="57" t="s">
        <v>1248</v>
      </c>
      <c r="C402" s="57" t="s">
        <v>57</v>
      </c>
      <c r="D402" s="56">
        <v>6</v>
      </c>
      <c r="E402" s="87" t="s">
        <v>58</v>
      </c>
      <c r="F402" s="78" t="s">
        <v>428</v>
      </c>
      <c r="G402" s="58" t="s">
        <v>1249</v>
      </c>
      <c r="H402" s="59">
        <v>46021</v>
      </c>
      <c r="I402" s="59" t="s">
        <v>38</v>
      </c>
      <c r="J402" s="64" t="s">
        <v>1250</v>
      </c>
      <c r="K402" s="95" t="s">
        <v>40</v>
      </c>
      <c r="L402" s="98" t="s">
        <v>33</v>
      </c>
      <c r="M402" s="170">
        <f t="shared" si="71"/>
        <v>10</v>
      </c>
      <c r="N402" s="174">
        <v>5</v>
      </c>
      <c r="O402" s="175">
        <v>5</v>
      </c>
      <c r="P402" s="181">
        <f t="shared" si="72"/>
        <v>4</v>
      </c>
      <c r="Q402" s="158">
        <f t="shared" si="73"/>
        <v>2</v>
      </c>
      <c r="R402" s="158">
        <f t="shared" si="74"/>
        <v>2</v>
      </c>
      <c r="S402" s="34">
        <v>0</v>
      </c>
      <c r="T402" s="34">
        <v>0</v>
      </c>
      <c r="U402" s="34">
        <v>2</v>
      </c>
      <c r="V402" s="34">
        <v>0</v>
      </c>
      <c r="W402" s="34">
        <v>0</v>
      </c>
      <c r="X402" s="35">
        <v>2</v>
      </c>
      <c r="Y402" s="157">
        <f t="shared" si="75"/>
        <v>6</v>
      </c>
      <c r="Z402" s="158">
        <f t="shared" si="76"/>
        <v>3</v>
      </c>
      <c r="AA402" s="158">
        <f t="shared" si="77"/>
        <v>3</v>
      </c>
      <c r="AB402" s="34">
        <v>1</v>
      </c>
      <c r="AC402" s="34">
        <v>1</v>
      </c>
      <c r="AD402" s="34">
        <v>1</v>
      </c>
      <c r="AE402" s="34">
        <v>1</v>
      </c>
      <c r="AF402" s="37">
        <v>1</v>
      </c>
      <c r="AG402" s="106">
        <v>1</v>
      </c>
      <c r="AH402" s="115"/>
    </row>
    <row r="403" spans="1:34" s="25" customFormat="1" ht="15" customHeight="1">
      <c r="A403" s="86">
        <v>535</v>
      </c>
      <c r="B403" s="57" t="s">
        <v>1251</v>
      </c>
      <c r="C403" s="57" t="s">
        <v>47</v>
      </c>
      <c r="D403" s="56">
        <v>24</v>
      </c>
      <c r="E403" s="87" t="s">
        <v>163</v>
      </c>
      <c r="F403" s="78" t="s">
        <v>28</v>
      </c>
      <c r="G403" s="58" t="s">
        <v>1252</v>
      </c>
      <c r="H403" s="59">
        <v>46010</v>
      </c>
      <c r="I403" s="59" t="s">
        <v>38</v>
      </c>
      <c r="J403" s="60" t="s">
        <v>1253</v>
      </c>
      <c r="K403" s="95" t="s">
        <v>40</v>
      </c>
      <c r="L403" s="99" t="s">
        <v>33</v>
      </c>
      <c r="M403" s="170">
        <f t="shared" si="71"/>
        <v>10</v>
      </c>
      <c r="N403" s="174">
        <v>5</v>
      </c>
      <c r="O403" s="175">
        <v>5</v>
      </c>
      <c r="P403" s="181">
        <f t="shared" si="72"/>
        <v>5</v>
      </c>
      <c r="Q403" s="158">
        <f t="shared" si="73"/>
        <v>2</v>
      </c>
      <c r="R403" s="158">
        <f t="shared" si="74"/>
        <v>3</v>
      </c>
      <c r="S403" s="34">
        <v>0</v>
      </c>
      <c r="T403" s="34">
        <v>1</v>
      </c>
      <c r="U403" s="34">
        <v>1</v>
      </c>
      <c r="V403" s="34">
        <v>0</v>
      </c>
      <c r="W403" s="34">
        <v>1</v>
      </c>
      <c r="X403" s="35">
        <v>2</v>
      </c>
      <c r="Y403" s="157">
        <f t="shared" si="75"/>
        <v>5</v>
      </c>
      <c r="Z403" s="158">
        <f t="shared" si="76"/>
        <v>3</v>
      </c>
      <c r="AA403" s="158">
        <f t="shared" si="77"/>
        <v>2</v>
      </c>
      <c r="AB403" s="34">
        <v>1</v>
      </c>
      <c r="AC403" s="34">
        <v>0</v>
      </c>
      <c r="AD403" s="34">
        <v>2</v>
      </c>
      <c r="AE403" s="34">
        <v>1</v>
      </c>
      <c r="AF403" s="37">
        <v>0</v>
      </c>
      <c r="AG403" s="106">
        <v>1</v>
      </c>
      <c r="AH403" s="115"/>
    </row>
    <row r="404" spans="1:34" s="25" customFormat="1" ht="15" customHeight="1">
      <c r="A404" s="86">
        <v>538</v>
      </c>
      <c r="B404" s="57" t="s">
        <v>1260</v>
      </c>
      <c r="C404" s="57" t="s">
        <v>35</v>
      </c>
      <c r="D404" s="56">
        <v>21</v>
      </c>
      <c r="E404" s="87" t="s">
        <v>75</v>
      </c>
      <c r="F404" s="78" t="s">
        <v>28</v>
      </c>
      <c r="G404" s="58" t="s">
        <v>1261</v>
      </c>
      <c r="H404" s="59">
        <v>45989</v>
      </c>
      <c r="I404" s="59" t="s">
        <v>38</v>
      </c>
      <c r="J404" s="60" t="s">
        <v>1262</v>
      </c>
      <c r="K404" s="96" t="s">
        <v>40</v>
      </c>
      <c r="L404" s="94" t="s">
        <v>33</v>
      </c>
      <c r="M404" s="170">
        <f t="shared" si="71"/>
        <v>12</v>
      </c>
      <c r="N404" s="174">
        <v>6</v>
      </c>
      <c r="O404" s="175">
        <v>6</v>
      </c>
      <c r="P404" s="181">
        <f t="shared" si="72"/>
        <v>6</v>
      </c>
      <c r="Q404" s="158">
        <f t="shared" si="73"/>
        <v>3</v>
      </c>
      <c r="R404" s="158">
        <f t="shared" si="74"/>
        <v>3</v>
      </c>
      <c r="S404" s="34">
        <v>1</v>
      </c>
      <c r="T404" s="34">
        <v>0</v>
      </c>
      <c r="U404" s="34">
        <v>2</v>
      </c>
      <c r="V404" s="34">
        <v>1</v>
      </c>
      <c r="W404" s="34">
        <v>0</v>
      </c>
      <c r="X404" s="35">
        <v>2</v>
      </c>
      <c r="Y404" s="157">
        <f t="shared" si="75"/>
        <v>6</v>
      </c>
      <c r="Z404" s="158">
        <f t="shared" si="76"/>
        <v>3</v>
      </c>
      <c r="AA404" s="158">
        <f t="shared" si="77"/>
        <v>3</v>
      </c>
      <c r="AB404" s="34">
        <v>0</v>
      </c>
      <c r="AC404" s="34">
        <v>1</v>
      </c>
      <c r="AD404" s="34">
        <v>2</v>
      </c>
      <c r="AE404" s="34">
        <v>0</v>
      </c>
      <c r="AF404" s="37">
        <v>1</v>
      </c>
      <c r="AG404" s="106">
        <v>2</v>
      </c>
      <c r="AH404" s="115"/>
    </row>
    <row r="405" spans="1:34" s="25" customFormat="1" ht="15" customHeight="1">
      <c r="A405" s="86">
        <v>540</v>
      </c>
      <c r="B405" s="57" t="s">
        <v>1254</v>
      </c>
      <c r="C405" s="57" t="s">
        <v>26</v>
      </c>
      <c r="D405" s="56">
        <v>10</v>
      </c>
      <c r="E405" s="87" t="s">
        <v>42</v>
      </c>
      <c r="F405" s="78" t="s">
        <v>28</v>
      </c>
      <c r="G405" s="58" t="s">
        <v>1255</v>
      </c>
      <c r="H405" s="59">
        <v>46010</v>
      </c>
      <c r="I405" s="59" t="s">
        <v>30</v>
      </c>
      <c r="J405" s="60" t="s">
        <v>1256</v>
      </c>
      <c r="K405" s="83" t="s">
        <v>45</v>
      </c>
      <c r="L405" s="94" t="s">
        <v>33</v>
      </c>
      <c r="M405" s="170">
        <f t="shared" ref="M405:M423" si="78">N405+O405</f>
        <v>10</v>
      </c>
      <c r="N405" s="174">
        <v>10</v>
      </c>
      <c r="O405" s="175">
        <v>0</v>
      </c>
      <c r="P405" s="181">
        <f t="shared" ref="P405:P423" si="79">Q405+R405</f>
        <v>5</v>
      </c>
      <c r="Q405" s="158">
        <f t="shared" ref="Q405:Q423" si="80">S405+T405+U405</f>
        <v>5</v>
      </c>
      <c r="R405" s="158">
        <f t="shared" ref="R405:R423" si="81">V405+W405+X405</f>
        <v>0</v>
      </c>
      <c r="S405" s="34">
        <v>1</v>
      </c>
      <c r="T405" s="34">
        <v>1</v>
      </c>
      <c r="U405" s="34">
        <v>3</v>
      </c>
      <c r="V405" s="34">
        <v>0</v>
      </c>
      <c r="W405" s="34">
        <v>0</v>
      </c>
      <c r="X405" s="35">
        <v>0</v>
      </c>
      <c r="Y405" s="157">
        <f t="shared" ref="Y405:Y423" si="82">Z405+AA405</f>
        <v>5</v>
      </c>
      <c r="Z405" s="158">
        <f t="shared" ref="Z405:Z423" si="83">AB405+AC405+AD405</f>
        <v>5</v>
      </c>
      <c r="AA405" s="158">
        <f t="shared" ref="AA405:AA423" si="84">AE405+AF405+AG405</f>
        <v>0</v>
      </c>
      <c r="AB405" s="34">
        <v>0</v>
      </c>
      <c r="AC405" s="34">
        <v>0</v>
      </c>
      <c r="AD405" s="34">
        <v>5</v>
      </c>
      <c r="AE405" s="34">
        <v>0</v>
      </c>
      <c r="AF405" s="37">
        <v>0</v>
      </c>
      <c r="AG405" s="106">
        <v>0</v>
      </c>
      <c r="AH405" s="115"/>
    </row>
    <row r="406" spans="1:34" s="25" customFormat="1" ht="15" customHeight="1">
      <c r="A406" s="86">
        <v>541</v>
      </c>
      <c r="B406" s="57" t="s">
        <v>1257</v>
      </c>
      <c r="C406" s="57" t="s">
        <v>26</v>
      </c>
      <c r="D406" s="56">
        <v>9</v>
      </c>
      <c r="E406" s="87" t="s">
        <v>27</v>
      </c>
      <c r="F406" s="78" t="s">
        <v>28</v>
      </c>
      <c r="G406" s="58" t="s">
        <v>1258</v>
      </c>
      <c r="H406" s="59">
        <v>46002</v>
      </c>
      <c r="I406" s="59" t="s">
        <v>38</v>
      </c>
      <c r="J406" s="60" t="s">
        <v>1259</v>
      </c>
      <c r="K406" s="96" t="s">
        <v>45</v>
      </c>
      <c r="L406" s="94" t="s">
        <v>33</v>
      </c>
      <c r="M406" s="170">
        <f t="shared" si="78"/>
        <v>6</v>
      </c>
      <c r="N406" s="174">
        <v>6</v>
      </c>
      <c r="O406" s="175">
        <v>0</v>
      </c>
      <c r="P406" s="181">
        <f t="shared" si="79"/>
        <v>3</v>
      </c>
      <c r="Q406" s="158">
        <f t="shared" si="80"/>
        <v>3</v>
      </c>
      <c r="R406" s="158">
        <f t="shared" si="81"/>
        <v>0</v>
      </c>
      <c r="S406" s="34">
        <v>0</v>
      </c>
      <c r="T406" s="34">
        <v>0</v>
      </c>
      <c r="U406" s="34">
        <v>3</v>
      </c>
      <c r="V406" s="34">
        <v>0</v>
      </c>
      <c r="W406" s="34">
        <v>0</v>
      </c>
      <c r="X406" s="35">
        <v>0</v>
      </c>
      <c r="Y406" s="157">
        <f t="shared" si="82"/>
        <v>3</v>
      </c>
      <c r="Z406" s="158">
        <f t="shared" si="83"/>
        <v>3</v>
      </c>
      <c r="AA406" s="158">
        <f t="shared" si="84"/>
        <v>0</v>
      </c>
      <c r="AB406" s="34">
        <v>1</v>
      </c>
      <c r="AC406" s="34">
        <v>1</v>
      </c>
      <c r="AD406" s="34">
        <v>1</v>
      </c>
      <c r="AE406" s="34">
        <v>0</v>
      </c>
      <c r="AF406" s="37">
        <v>0</v>
      </c>
      <c r="AG406" s="106">
        <v>0</v>
      </c>
      <c r="AH406" s="115"/>
    </row>
    <row r="407" spans="1:34" s="25" customFormat="1" ht="15" customHeight="1">
      <c r="A407" s="86">
        <v>542</v>
      </c>
      <c r="B407" s="57" t="s">
        <v>1263</v>
      </c>
      <c r="C407" s="57" t="s">
        <v>62</v>
      </c>
      <c r="D407" s="56">
        <v>23</v>
      </c>
      <c r="E407" s="87" t="s">
        <v>369</v>
      </c>
      <c r="F407" s="78" t="s">
        <v>28</v>
      </c>
      <c r="G407" s="58" t="s">
        <v>1264</v>
      </c>
      <c r="H407" s="59">
        <v>46010</v>
      </c>
      <c r="I407" s="59" t="s">
        <v>38</v>
      </c>
      <c r="J407" s="60" t="s">
        <v>1265</v>
      </c>
      <c r="K407" s="83" t="s">
        <v>40</v>
      </c>
      <c r="L407" s="94" t="s">
        <v>33</v>
      </c>
      <c r="M407" s="170">
        <f t="shared" si="78"/>
        <v>18</v>
      </c>
      <c r="N407" s="174">
        <v>9</v>
      </c>
      <c r="O407" s="175">
        <v>9</v>
      </c>
      <c r="P407" s="181">
        <f t="shared" si="79"/>
        <v>8</v>
      </c>
      <c r="Q407" s="158">
        <f t="shared" si="80"/>
        <v>4</v>
      </c>
      <c r="R407" s="158">
        <f t="shared" si="81"/>
        <v>4</v>
      </c>
      <c r="S407" s="34">
        <v>0</v>
      </c>
      <c r="T407" s="34">
        <v>0</v>
      </c>
      <c r="U407" s="34">
        <v>4</v>
      </c>
      <c r="V407" s="34">
        <v>0</v>
      </c>
      <c r="W407" s="34">
        <v>0</v>
      </c>
      <c r="X407" s="35">
        <v>4</v>
      </c>
      <c r="Y407" s="157">
        <f t="shared" si="82"/>
        <v>10</v>
      </c>
      <c r="Z407" s="158">
        <f t="shared" si="83"/>
        <v>5</v>
      </c>
      <c r="AA407" s="158">
        <f t="shared" si="84"/>
        <v>5</v>
      </c>
      <c r="AB407" s="34">
        <v>1</v>
      </c>
      <c r="AC407" s="34">
        <v>1</v>
      </c>
      <c r="AD407" s="34">
        <v>3</v>
      </c>
      <c r="AE407" s="34">
        <v>1</v>
      </c>
      <c r="AF407" s="37">
        <v>1</v>
      </c>
      <c r="AG407" s="106">
        <v>3</v>
      </c>
      <c r="AH407" s="115"/>
    </row>
    <row r="408" spans="1:34" s="25" customFormat="1" ht="15" customHeight="1">
      <c r="A408" s="86">
        <v>544</v>
      </c>
      <c r="B408" s="57" t="s">
        <v>1266</v>
      </c>
      <c r="C408" s="57" t="s">
        <v>26</v>
      </c>
      <c r="D408" s="56">
        <v>9</v>
      </c>
      <c r="E408" s="87" t="s">
        <v>27</v>
      </c>
      <c r="F408" s="78" t="s">
        <v>28</v>
      </c>
      <c r="G408" s="58" t="s">
        <v>1267</v>
      </c>
      <c r="H408" s="59">
        <v>45912</v>
      </c>
      <c r="I408" s="59" t="s">
        <v>38</v>
      </c>
      <c r="J408" s="60" t="s">
        <v>1268</v>
      </c>
      <c r="K408" s="96" t="s">
        <v>32</v>
      </c>
      <c r="L408" s="94" t="s">
        <v>33</v>
      </c>
      <c r="M408" s="170">
        <f t="shared" si="78"/>
        <v>14</v>
      </c>
      <c r="N408" s="174">
        <v>14</v>
      </c>
      <c r="O408" s="175">
        <v>0</v>
      </c>
      <c r="P408" s="181">
        <f t="shared" si="79"/>
        <v>6</v>
      </c>
      <c r="Q408" s="158">
        <f t="shared" si="80"/>
        <v>6</v>
      </c>
      <c r="R408" s="158">
        <f t="shared" si="81"/>
        <v>0</v>
      </c>
      <c r="S408" s="34">
        <v>0</v>
      </c>
      <c r="T408" s="34">
        <v>0</v>
      </c>
      <c r="U408" s="34">
        <v>6</v>
      </c>
      <c r="V408" s="34">
        <v>0</v>
      </c>
      <c r="W408" s="34">
        <v>0</v>
      </c>
      <c r="X408" s="35">
        <v>0</v>
      </c>
      <c r="Y408" s="157">
        <f t="shared" si="82"/>
        <v>8</v>
      </c>
      <c r="Z408" s="158">
        <f t="shared" si="83"/>
        <v>8</v>
      </c>
      <c r="AA408" s="158">
        <f t="shared" si="84"/>
        <v>0</v>
      </c>
      <c r="AB408" s="34">
        <v>2</v>
      </c>
      <c r="AC408" s="34">
        <v>2</v>
      </c>
      <c r="AD408" s="34">
        <v>4</v>
      </c>
      <c r="AE408" s="34">
        <v>0</v>
      </c>
      <c r="AF408" s="37">
        <v>0</v>
      </c>
      <c r="AG408" s="106">
        <v>0</v>
      </c>
      <c r="AH408" s="115"/>
    </row>
    <row r="409" spans="1:34" s="25" customFormat="1" ht="15" customHeight="1">
      <c r="A409" s="86">
        <v>546</v>
      </c>
      <c r="B409" s="57" t="s">
        <v>1269</v>
      </c>
      <c r="C409" s="57" t="s">
        <v>35</v>
      </c>
      <c r="D409" s="56">
        <v>17</v>
      </c>
      <c r="E409" s="87" t="s">
        <v>146</v>
      </c>
      <c r="F409" s="78" t="s">
        <v>28</v>
      </c>
      <c r="G409" s="58" t="s">
        <v>1270</v>
      </c>
      <c r="H409" s="59">
        <v>46010</v>
      </c>
      <c r="I409" s="59" t="s">
        <v>38</v>
      </c>
      <c r="J409" s="60" t="s">
        <v>1271</v>
      </c>
      <c r="K409" s="83" t="s">
        <v>40</v>
      </c>
      <c r="L409" s="94" t="s">
        <v>33</v>
      </c>
      <c r="M409" s="170">
        <f t="shared" si="78"/>
        <v>16</v>
      </c>
      <c r="N409" s="174">
        <v>8</v>
      </c>
      <c r="O409" s="175">
        <v>8</v>
      </c>
      <c r="P409" s="181">
        <f t="shared" si="79"/>
        <v>8</v>
      </c>
      <c r="Q409" s="158">
        <f t="shared" si="80"/>
        <v>4</v>
      </c>
      <c r="R409" s="158">
        <f t="shared" si="81"/>
        <v>4</v>
      </c>
      <c r="S409" s="34">
        <v>0</v>
      </c>
      <c r="T409" s="34">
        <v>0</v>
      </c>
      <c r="U409" s="34">
        <v>4</v>
      </c>
      <c r="V409" s="34">
        <v>0</v>
      </c>
      <c r="W409" s="34">
        <v>0</v>
      </c>
      <c r="X409" s="35">
        <v>4</v>
      </c>
      <c r="Y409" s="157">
        <f t="shared" si="82"/>
        <v>8</v>
      </c>
      <c r="Z409" s="158">
        <f t="shared" si="83"/>
        <v>4</v>
      </c>
      <c r="AA409" s="158">
        <f t="shared" si="84"/>
        <v>4</v>
      </c>
      <c r="AB409" s="34">
        <v>1</v>
      </c>
      <c r="AC409" s="34">
        <v>1</v>
      </c>
      <c r="AD409" s="34">
        <v>2</v>
      </c>
      <c r="AE409" s="34">
        <v>1</v>
      </c>
      <c r="AF409" s="37">
        <v>1</v>
      </c>
      <c r="AG409" s="106">
        <v>2</v>
      </c>
      <c r="AH409" s="115"/>
    </row>
    <row r="410" spans="1:34" s="25" customFormat="1" ht="15.75" customHeight="1">
      <c r="A410" s="86">
        <v>547</v>
      </c>
      <c r="B410" s="57" t="s">
        <v>1272</v>
      </c>
      <c r="C410" s="57" t="s">
        <v>57</v>
      </c>
      <c r="D410" s="56">
        <v>5</v>
      </c>
      <c r="E410" s="87" t="s">
        <v>83</v>
      </c>
      <c r="F410" s="78" t="s">
        <v>28</v>
      </c>
      <c r="G410" s="58" t="s">
        <v>1273</v>
      </c>
      <c r="H410" s="59">
        <v>46002</v>
      </c>
      <c r="I410" s="59" t="s">
        <v>38</v>
      </c>
      <c r="J410" s="60" t="s">
        <v>1274</v>
      </c>
      <c r="K410" s="96" t="s">
        <v>40</v>
      </c>
      <c r="L410" s="94" t="s">
        <v>33</v>
      </c>
      <c r="M410" s="170">
        <f t="shared" si="78"/>
        <v>10</v>
      </c>
      <c r="N410" s="174">
        <v>5</v>
      </c>
      <c r="O410" s="175">
        <v>5</v>
      </c>
      <c r="P410" s="181">
        <f t="shared" si="79"/>
        <v>6</v>
      </c>
      <c r="Q410" s="158">
        <f t="shared" si="80"/>
        <v>3</v>
      </c>
      <c r="R410" s="158">
        <f t="shared" si="81"/>
        <v>3</v>
      </c>
      <c r="S410" s="34">
        <v>0</v>
      </c>
      <c r="T410" s="34">
        <v>0</v>
      </c>
      <c r="U410" s="34">
        <v>3</v>
      </c>
      <c r="V410" s="34">
        <v>0</v>
      </c>
      <c r="W410" s="34">
        <v>0</v>
      </c>
      <c r="X410" s="35">
        <v>3</v>
      </c>
      <c r="Y410" s="159">
        <f t="shared" si="82"/>
        <v>4</v>
      </c>
      <c r="Z410" s="158">
        <f t="shared" si="83"/>
        <v>2</v>
      </c>
      <c r="AA410" s="158">
        <f t="shared" si="84"/>
        <v>2</v>
      </c>
      <c r="AB410" s="34">
        <v>1</v>
      </c>
      <c r="AC410" s="34">
        <v>1</v>
      </c>
      <c r="AD410" s="34">
        <v>0</v>
      </c>
      <c r="AE410" s="34">
        <v>1</v>
      </c>
      <c r="AF410" s="37">
        <v>1</v>
      </c>
      <c r="AG410" s="106">
        <v>0</v>
      </c>
      <c r="AH410" s="115"/>
    </row>
    <row r="411" spans="1:34" s="25" customFormat="1" ht="15" customHeight="1">
      <c r="A411" s="86">
        <v>548</v>
      </c>
      <c r="B411" s="57" t="s">
        <v>1275</v>
      </c>
      <c r="C411" s="57" t="s">
        <v>57</v>
      </c>
      <c r="D411" s="56">
        <v>5</v>
      </c>
      <c r="E411" s="87" t="s">
        <v>83</v>
      </c>
      <c r="F411" s="78" t="s">
        <v>28</v>
      </c>
      <c r="G411" s="58" t="s">
        <v>1276</v>
      </c>
      <c r="H411" s="59">
        <v>46021</v>
      </c>
      <c r="I411" s="59" t="s">
        <v>38</v>
      </c>
      <c r="J411" s="64" t="s">
        <v>1277</v>
      </c>
      <c r="K411" s="83" t="s">
        <v>40</v>
      </c>
      <c r="L411" s="94" t="s">
        <v>33</v>
      </c>
      <c r="M411" s="170">
        <f t="shared" si="78"/>
        <v>10</v>
      </c>
      <c r="N411" s="174">
        <v>5</v>
      </c>
      <c r="O411" s="175">
        <v>5</v>
      </c>
      <c r="P411" s="181">
        <f t="shared" si="79"/>
        <v>5</v>
      </c>
      <c r="Q411" s="158">
        <f t="shared" si="80"/>
        <v>2</v>
      </c>
      <c r="R411" s="158">
        <f t="shared" si="81"/>
        <v>3</v>
      </c>
      <c r="S411" s="34">
        <v>0</v>
      </c>
      <c r="T411" s="34">
        <v>1</v>
      </c>
      <c r="U411" s="34">
        <v>1</v>
      </c>
      <c r="V411" s="34">
        <v>0</v>
      </c>
      <c r="W411" s="34">
        <v>0</v>
      </c>
      <c r="X411" s="35">
        <v>3</v>
      </c>
      <c r="Y411" s="157">
        <f t="shared" si="82"/>
        <v>5</v>
      </c>
      <c r="Z411" s="158">
        <f t="shared" si="83"/>
        <v>3</v>
      </c>
      <c r="AA411" s="158">
        <f t="shared" si="84"/>
        <v>2</v>
      </c>
      <c r="AB411" s="34">
        <v>1</v>
      </c>
      <c r="AC411" s="34">
        <v>0</v>
      </c>
      <c r="AD411" s="34">
        <v>2</v>
      </c>
      <c r="AE411" s="34">
        <v>1</v>
      </c>
      <c r="AF411" s="37">
        <v>1</v>
      </c>
      <c r="AG411" s="106">
        <v>0</v>
      </c>
      <c r="AH411" s="115"/>
    </row>
    <row r="412" spans="1:34" s="25" customFormat="1" ht="15" customHeight="1">
      <c r="A412" s="86">
        <v>551</v>
      </c>
      <c r="B412" s="57" t="s">
        <v>1278</v>
      </c>
      <c r="C412" s="57" t="s">
        <v>57</v>
      </c>
      <c r="D412" s="56">
        <v>5</v>
      </c>
      <c r="E412" s="87" t="s">
        <v>83</v>
      </c>
      <c r="F412" s="78" t="s">
        <v>28</v>
      </c>
      <c r="G412" s="58" t="s">
        <v>1279</v>
      </c>
      <c r="H412" s="59">
        <v>45989</v>
      </c>
      <c r="I412" s="59" t="s">
        <v>38</v>
      </c>
      <c r="J412" s="60" t="s">
        <v>1280</v>
      </c>
      <c r="K412" s="95" t="s">
        <v>45</v>
      </c>
      <c r="L412" s="94" t="s">
        <v>33</v>
      </c>
      <c r="M412" s="170">
        <f t="shared" si="78"/>
        <v>15</v>
      </c>
      <c r="N412" s="174">
        <v>15</v>
      </c>
      <c r="O412" s="175">
        <v>0</v>
      </c>
      <c r="P412" s="181">
        <f t="shared" si="79"/>
        <v>6</v>
      </c>
      <c r="Q412" s="158">
        <f t="shared" si="80"/>
        <v>6</v>
      </c>
      <c r="R412" s="158">
        <f t="shared" si="81"/>
        <v>0</v>
      </c>
      <c r="S412" s="34">
        <v>0</v>
      </c>
      <c r="T412" s="34">
        <v>0</v>
      </c>
      <c r="U412" s="34">
        <v>6</v>
      </c>
      <c r="V412" s="34">
        <v>0</v>
      </c>
      <c r="W412" s="34">
        <v>0</v>
      </c>
      <c r="X412" s="35">
        <v>0</v>
      </c>
      <c r="Y412" s="155">
        <f t="shared" si="82"/>
        <v>9</v>
      </c>
      <c r="Z412" s="158">
        <f t="shared" si="83"/>
        <v>9</v>
      </c>
      <c r="AA412" s="158">
        <f t="shared" si="84"/>
        <v>0</v>
      </c>
      <c r="AB412" s="34">
        <v>3</v>
      </c>
      <c r="AC412" s="34">
        <v>3</v>
      </c>
      <c r="AD412" s="34">
        <v>3</v>
      </c>
      <c r="AE412" s="34">
        <v>0</v>
      </c>
      <c r="AF412" s="37">
        <v>0</v>
      </c>
      <c r="AG412" s="106">
        <v>0</v>
      </c>
      <c r="AH412" s="115"/>
    </row>
    <row r="413" spans="1:34" s="25" customFormat="1" ht="15" customHeight="1">
      <c r="A413" s="86">
        <v>552</v>
      </c>
      <c r="B413" s="57" t="s">
        <v>1281</v>
      </c>
      <c r="C413" s="57" t="s">
        <v>35</v>
      </c>
      <c r="D413" s="56">
        <v>9</v>
      </c>
      <c r="E413" s="87" t="s">
        <v>27</v>
      </c>
      <c r="F413" s="78" t="s">
        <v>28</v>
      </c>
      <c r="G413" s="58" t="s">
        <v>1282</v>
      </c>
      <c r="H413" s="59">
        <v>46002</v>
      </c>
      <c r="I413" s="59" t="s">
        <v>38</v>
      </c>
      <c r="J413" s="60" t="s">
        <v>1283</v>
      </c>
      <c r="K413" s="95" t="s">
        <v>40</v>
      </c>
      <c r="L413" s="94" t="s">
        <v>33</v>
      </c>
      <c r="M413" s="170">
        <f t="shared" si="78"/>
        <v>12</v>
      </c>
      <c r="N413" s="174">
        <v>9</v>
      </c>
      <c r="O413" s="175">
        <v>3</v>
      </c>
      <c r="P413" s="181">
        <f t="shared" si="79"/>
        <v>6</v>
      </c>
      <c r="Q413" s="158">
        <f t="shared" si="80"/>
        <v>4</v>
      </c>
      <c r="R413" s="158">
        <f t="shared" si="81"/>
        <v>2</v>
      </c>
      <c r="S413" s="34">
        <v>0</v>
      </c>
      <c r="T413" s="34">
        <v>0</v>
      </c>
      <c r="U413" s="34">
        <v>4</v>
      </c>
      <c r="V413" s="34">
        <v>0</v>
      </c>
      <c r="W413" s="34">
        <v>0</v>
      </c>
      <c r="X413" s="35">
        <v>2</v>
      </c>
      <c r="Y413" s="159">
        <f t="shared" si="82"/>
        <v>6</v>
      </c>
      <c r="Z413" s="158">
        <f t="shared" si="83"/>
        <v>5</v>
      </c>
      <c r="AA413" s="158">
        <f t="shared" si="84"/>
        <v>1</v>
      </c>
      <c r="AB413" s="34">
        <v>1</v>
      </c>
      <c r="AC413" s="34">
        <v>1</v>
      </c>
      <c r="AD413" s="34">
        <v>3</v>
      </c>
      <c r="AE413" s="34">
        <v>0</v>
      </c>
      <c r="AF413" s="37">
        <v>0</v>
      </c>
      <c r="AG413" s="106">
        <v>1</v>
      </c>
      <c r="AH413" s="115"/>
    </row>
    <row r="414" spans="1:34" s="25" customFormat="1" ht="15" customHeight="1">
      <c r="A414" s="86">
        <v>554</v>
      </c>
      <c r="B414" s="57" t="s">
        <v>1284</v>
      </c>
      <c r="C414" s="57" t="s">
        <v>26</v>
      </c>
      <c r="D414" s="56">
        <v>10</v>
      </c>
      <c r="E414" s="87" t="s">
        <v>42</v>
      </c>
      <c r="F414" s="78" t="s">
        <v>28</v>
      </c>
      <c r="G414" s="58" t="s">
        <v>1285</v>
      </c>
      <c r="H414" s="59">
        <v>45960</v>
      </c>
      <c r="I414" s="59" t="s">
        <v>38</v>
      </c>
      <c r="J414" s="60" t="s">
        <v>1286</v>
      </c>
      <c r="K414" s="96" t="s">
        <v>45</v>
      </c>
      <c r="L414" s="94" t="s">
        <v>33</v>
      </c>
      <c r="M414" s="170">
        <f t="shared" si="78"/>
        <v>10</v>
      </c>
      <c r="N414" s="174">
        <v>10</v>
      </c>
      <c r="O414" s="175">
        <v>0</v>
      </c>
      <c r="P414" s="181">
        <f t="shared" si="79"/>
        <v>5</v>
      </c>
      <c r="Q414" s="158">
        <f t="shared" si="80"/>
        <v>5</v>
      </c>
      <c r="R414" s="158">
        <f t="shared" si="81"/>
        <v>0</v>
      </c>
      <c r="S414" s="34">
        <v>0</v>
      </c>
      <c r="T414" s="34">
        <v>0</v>
      </c>
      <c r="U414" s="34">
        <v>5</v>
      </c>
      <c r="V414" s="34">
        <v>0</v>
      </c>
      <c r="W414" s="34">
        <v>0</v>
      </c>
      <c r="X414" s="35">
        <v>0</v>
      </c>
      <c r="Y414" s="157">
        <f t="shared" si="82"/>
        <v>5</v>
      </c>
      <c r="Z414" s="158">
        <f t="shared" si="83"/>
        <v>5</v>
      </c>
      <c r="AA414" s="158">
        <f t="shared" si="84"/>
        <v>0</v>
      </c>
      <c r="AB414" s="34">
        <v>1</v>
      </c>
      <c r="AC414" s="34">
        <v>1</v>
      </c>
      <c r="AD414" s="34">
        <v>3</v>
      </c>
      <c r="AE414" s="34">
        <v>0</v>
      </c>
      <c r="AF414" s="37">
        <v>0</v>
      </c>
      <c r="AG414" s="106">
        <v>0</v>
      </c>
      <c r="AH414" s="115"/>
    </row>
    <row r="415" spans="1:34" s="25" customFormat="1" ht="15" customHeight="1">
      <c r="A415" s="86">
        <v>556</v>
      </c>
      <c r="B415" s="57" t="s">
        <v>129</v>
      </c>
      <c r="C415" s="57" t="s">
        <v>57</v>
      </c>
      <c r="D415" s="56">
        <v>5</v>
      </c>
      <c r="E415" s="87" t="s">
        <v>83</v>
      </c>
      <c r="F415" s="78" t="s">
        <v>28</v>
      </c>
      <c r="G415" s="58" t="s">
        <v>130</v>
      </c>
      <c r="H415" s="59">
        <v>46018</v>
      </c>
      <c r="I415" s="59" t="s">
        <v>38</v>
      </c>
      <c r="J415" s="64" t="s">
        <v>131</v>
      </c>
      <c r="K415" s="83" t="s">
        <v>32</v>
      </c>
      <c r="L415" s="94" t="s">
        <v>33</v>
      </c>
      <c r="M415" s="170">
        <f t="shared" si="78"/>
        <v>5</v>
      </c>
      <c r="N415" s="174">
        <v>5</v>
      </c>
      <c r="O415" s="177">
        <v>0</v>
      </c>
      <c r="P415" s="182">
        <f t="shared" si="79"/>
        <v>3</v>
      </c>
      <c r="Q415" s="161">
        <f t="shared" si="80"/>
        <v>3</v>
      </c>
      <c r="R415" s="161">
        <f t="shared" si="81"/>
        <v>0</v>
      </c>
      <c r="S415" s="38">
        <v>0</v>
      </c>
      <c r="T415" s="38">
        <v>0</v>
      </c>
      <c r="U415" s="38">
        <v>3</v>
      </c>
      <c r="V415" s="38">
        <v>0</v>
      </c>
      <c r="W415" s="38">
        <v>0</v>
      </c>
      <c r="X415" s="39">
        <v>0</v>
      </c>
      <c r="Y415" s="155">
        <f t="shared" si="82"/>
        <v>2</v>
      </c>
      <c r="Z415" s="158">
        <f t="shared" si="83"/>
        <v>2</v>
      </c>
      <c r="AA415" s="158">
        <f t="shared" si="84"/>
        <v>0</v>
      </c>
      <c r="AB415" s="38">
        <v>1</v>
      </c>
      <c r="AC415" s="38">
        <v>1</v>
      </c>
      <c r="AD415" s="38">
        <v>0</v>
      </c>
      <c r="AE415" s="38">
        <v>0</v>
      </c>
      <c r="AF415" s="40">
        <v>0</v>
      </c>
      <c r="AG415" s="107">
        <v>0</v>
      </c>
      <c r="AH415" s="115"/>
    </row>
    <row r="416" spans="1:34" s="25" customFormat="1" ht="15" customHeight="1">
      <c r="A416" s="86">
        <v>559</v>
      </c>
      <c r="B416" s="57" t="s">
        <v>66</v>
      </c>
      <c r="C416" s="57" t="s">
        <v>26</v>
      </c>
      <c r="D416" s="56">
        <v>9</v>
      </c>
      <c r="E416" s="87" t="s">
        <v>27</v>
      </c>
      <c r="F416" s="78" t="s">
        <v>28</v>
      </c>
      <c r="G416" s="58" t="s">
        <v>67</v>
      </c>
      <c r="H416" s="59">
        <v>45982</v>
      </c>
      <c r="I416" s="59" t="s">
        <v>38</v>
      </c>
      <c r="J416" s="60" t="s">
        <v>68</v>
      </c>
      <c r="K416" s="96" t="s">
        <v>32</v>
      </c>
      <c r="L416" s="94" t="s">
        <v>33</v>
      </c>
      <c r="M416" s="170">
        <f t="shared" si="78"/>
        <v>14</v>
      </c>
      <c r="N416" s="174">
        <v>14</v>
      </c>
      <c r="O416" s="175">
        <v>0</v>
      </c>
      <c r="P416" s="181">
        <f t="shared" si="79"/>
        <v>7</v>
      </c>
      <c r="Q416" s="158">
        <f t="shared" si="80"/>
        <v>7</v>
      </c>
      <c r="R416" s="158">
        <f t="shared" si="81"/>
        <v>0</v>
      </c>
      <c r="S416" s="34">
        <v>0</v>
      </c>
      <c r="T416" s="34">
        <v>0</v>
      </c>
      <c r="U416" s="34">
        <v>7</v>
      </c>
      <c r="V416" s="34">
        <v>0</v>
      </c>
      <c r="W416" s="34">
        <v>0</v>
      </c>
      <c r="X416" s="35">
        <v>0</v>
      </c>
      <c r="Y416" s="157">
        <f t="shared" si="82"/>
        <v>7</v>
      </c>
      <c r="Z416" s="158">
        <f t="shared" si="83"/>
        <v>7</v>
      </c>
      <c r="AA416" s="158">
        <f t="shared" si="84"/>
        <v>0</v>
      </c>
      <c r="AB416" s="34">
        <v>2</v>
      </c>
      <c r="AC416" s="34">
        <v>2</v>
      </c>
      <c r="AD416" s="34">
        <v>3</v>
      </c>
      <c r="AE416" s="34">
        <v>0</v>
      </c>
      <c r="AF416" s="37">
        <v>0</v>
      </c>
      <c r="AG416" s="106">
        <v>0</v>
      </c>
      <c r="AH416" s="115"/>
    </row>
    <row r="417" spans="1:34" s="25" customFormat="1" ht="15" customHeight="1">
      <c r="A417" s="86">
        <v>561</v>
      </c>
      <c r="B417" s="57" t="s">
        <v>1290</v>
      </c>
      <c r="C417" s="57" t="s">
        <v>35</v>
      </c>
      <c r="D417" s="56">
        <v>17</v>
      </c>
      <c r="E417" s="87" t="s">
        <v>146</v>
      </c>
      <c r="F417" s="78" t="s">
        <v>28</v>
      </c>
      <c r="G417" s="58" t="s">
        <v>1291</v>
      </c>
      <c r="H417" s="59">
        <v>45960</v>
      </c>
      <c r="I417" s="59" t="s">
        <v>38</v>
      </c>
      <c r="J417" s="60" t="s">
        <v>1292</v>
      </c>
      <c r="K417" s="97" t="s">
        <v>40</v>
      </c>
      <c r="L417" s="94" t="s">
        <v>33</v>
      </c>
      <c r="M417" s="170">
        <f t="shared" si="78"/>
        <v>14</v>
      </c>
      <c r="N417" s="174">
        <v>7</v>
      </c>
      <c r="O417" s="175">
        <v>7</v>
      </c>
      <c r="P417" s="181">
        <f t="shared" si="79"/>
        <v>6</v>
      </c>
      <c r="Q417" s="158">
        <f t="shared" si="80"/>
        <v>3</v>
      </c>
      <c r="R417" s="158">
        <f t="shared" si="81"/>
        <v>3</v>
      </c>
      <c r="S417" s="34">
        <v>0</v>
      </c>
      <c r="T417" s="34">
        <v>0</v>
      </c>
      <c r="U417" s="34">
        <v>3</v>
      </c>
      <c r="V417" s="34">
        <v>0</v>
      </c>
      <c r="W417" s="34">
        <v>0</v>
      </c>
      <c r="X417" s="35">
        <v>3</v>
      </c>
      <c r="Y417" s="157">
        <f t="shared" si="82"/>
        <v>8</v>
      </c>
      <c r="Z417" s="158">
        <f t="shared" si="83"/>
        <v>4</v>
      </c>
      <c r="AA417" s="158">
        <f t="shared" si="84"/>
        <v>4</v>
      </c>
      <c r="AB417" s="34">
        <v>1</v>
      </c>
      <c r="AC417" s="34">
        <v>1</v>
      </c>
      <c r="AD417" s="34">
        <v>2</v>
      </c>
      <c r="AE417" s="34">
        <v>1</v>
      </c>
      <c r="AF417" s="37">
        <v>1</v>
      </c>
      <c r="AG417" s="106">
        <v>2</v>
      </c>
      <c r="AH417" s="115"/>
    </row>
    <row r="418" spans="1:34" s="25" customFormat="1" ht="15" customHeight="1">
      <c r="A418" s="86">
        <v>562</v>
      </c>
      <c r="B418" s="57" t="s">
        <v>1293</v>
      </c>
      <c r="C418" s="57" t="s">
        <v>26</v>
      </c>
      <c r="D418" s="56">
        <v>9</v>
      </c>
      <c r="E418" s="87" t="s">
        <v>27</v>
      </c>
      <c r="F418" s="78" t="s">
        <v>28</v>
      </c>
      <c r="G418" s="58" t="s">
        <v>1294</v>
      </c>
      <c r="H418" s="59">
        <v>46010</v>
      </c>
      <c r="I418" s="59" t="s">
        <v>38</v>
      </c>
      <c r="J418" s="60" t="s">
        <v>1295</v>
      </c>
      <c r="K418" s="97" t="s">
        <v>45</v>
      </c>
      <c r="L418" s="94" t="s">
        <v>33</v>
      </c>
      <c r="M418" s="170">
        <f t="shared" si="78"/>
        <v>12</v>
      </c>
      <c r="N418" s="174">
        <v>6</v>
      </c>
      <c r="O418" s="175">
        <v>6</v>
      </c>
      <c r="P418" s="181">
        <f t="shared" si="79"/>
        <v>6</v>
      </c>
      <c r="Q418" s="158">
        <f t="shared" si="80"/>
        <v>3</v>
      </c>
      <c r="R418" s="158">
        <f t="shared" si="81"/>
        <v>3</v>
      </c>
      <c r="S418" s="34">
        <v>0</v>
      </c>
      <c r="T418" s="34">
        <v>0</v>
      </c>
      <c r="U418" s="34">
        <v>3</v>
      </c>
      <c r="V418" s="34">
        <v>0</v>
      </c>
      <c r="W418" s="34">
        <v>0</v>
      </c>
      <c r="X418" s="35">
        <v>3</v>
      </c>
      <c r="Y418" s="157">
        <f t="shared" si="82"/>
        <v>6</v>
      </c>
      <c r="Z418" s="158">
        <f t="shared" si="83"/>
        <v>3</v>
      </c>
      <c r="AA418" s="158">
        <f t="shared" si="84"/>
        <v>3</v>
      </c>
      <c r="AB418" s="34">
        <v>1</v>
      </c>
      <c r="AC418" s="34">
        <v>1</v>
      </c>
      <c r="AD418" s="34">
        <v>1</v>
      </c>
      <c r="AE418" s="34">
        <v>1</v>
      </c>
      <c r="AF418" s="37">
        <v>1</v>
      </c>
      <c r="AG418" s="106">
        <v>1</v>
      </c>
      <c r="AH418" s="115"/>
    </row>
    <row r="419" spans="1:34" s="25" customFormat="1" ht="15" customHeight="1">
      <c r="A419" s="86">
        <v>563</v>
      </c>
      <c r="B419" s="57" t="s">
        <v>1299</v>
      </c>
      <c r="C419" s="57" t="s">
        <v>35</v>
      </c>
      <c r="D419" s="56">
        <v>17</v>
      </c>
      <c r="E419" s="87" t="s">
        <v>146</v>
      </c>
      <c r="F419" s="78" t="s">
        <v>28</v>
      </c>
      <c r="G419" s="58" t="s">
        <v>1300</v>
      </c>
      <c r="H419" s="59">
        <v>46002</v>
      </c>
      <c r="I419" s="59" t="s">
        <v>38</v>
      </c>
      <c r="J419" s="60" t="s">
        <v>1301</v>
      </c>
      <c r="K419" s="97" t="s">
        <v>40</v>
      </c>
      <c r="L419" s="94" t="s">
        <v>33</v>
      </c>
      <c r="M419" s="170">
        <f t="shared" si="78"/>
        <v>12</v>
      </c>
      <c r="N419" s="174">
        <v>6</v>
      </c>
      <c r="O419" s="175">
        <v>6</v>
      </c>
      <c r="P419" s="181">
        <f t="shared" si="79"/>
        <v>6</v>
      </c>
      <c r="Q419" s="158">
        <f t="shared" si="80"/>
        <v>3</v>
      </c>
      <c r="R419" s="158">
        <f t="shared" si="81"/>
        <v>3</v>
      </c>
      <c r="S419" s="34">
        <v>0</v>
      </c>
      <c r="T419" s="34">
        <v>0</v>
      </c>
      <c r="U419" s="34">
        <v>3</v>
      </c>
      <c r="V419" s="34">
        <v>0</v>
      </c>
      <c r="W419" s="34">
        <v>0</v>
      </c>
      <c r="X419" s="35">
        <v>3</v>
      </c>
      <c r="Y419" s="157">
        <f t="shared" si="82"/>
        <v>6</v>
      </c>
      <c r="Z419" s="158">
        <f t="shared" si="83"/>
        <v>3</v>
      </c>
      <c r="AA419" s="158">
        <f t="shared" si="84"/>
        <v>3</v>
      </c>
      <c r="AB419" s="34">
        <v>1</v>
      </c>
      <c r="AC419" s="34">
        <v>1</v>
      </c>
      <c r="AD419" s="34">
        <v>1</v>
      </c>
      <c r="AE419" s="34">
        <v>1</v>
      </c>
      <c r="AF419" s="37">
        <v>1</v>
      </c>
      <c r="AG419" s="106">
        <v>1</v>
      </c>
      <c r="AH419" s="115"/>
    </row>
    <row r="420" spans="1:34" s="25" customFormat="1" ht="15" customHeight="1">
      <c r="A420" s="86">
        <v>564</v>
      </c>
      <c r="B420" s="57" t="s">
        <v>1302</v>
      </c>
      <c r="C420" s="57" t="s">
        <v>35</v>
      </c>
      <c r="D420" s="56">
        <v>21</v>
      </c>
      <c r="E420" s="87" t="s">
        <v>75</v>
      </c>
      <c r="F420" s="78" t="s">
        <v>28</v>
      </c>
      <c r="G420" s="58" t="s">
        <v>1303</v>
      </c>
      <c r="H420" s="59">
        <v>46022</v>
      </c>
      <c r="I420" s="59" t="s">
        <v>38</v>
      </c>
      <c r="J420" s="64" t="s">
        <v>1304</v>
      </c>
      <c r="K420" s="83" t="s">
        <v>40</v>
      </c>
      <c r="L420" s="94" t="s">
        <v>33</v>
      </c>
      <c r="M420" s="170">
        <f t="shared" si="78"/>
        <v>14</v>
      </c>
      <c r="N420" s="174">
        <v>7</v>
      </c>
      <c r="O420" s="175">
        <v>7</v>
      </c>
      <c r="P420" s="181">
        <f t="shared" si="79"/>
        <v>6</v>
      </c>
      <c r="Q420" s="158">
        <f t="shared" si="80"/>
        <v>3</v>
      </c>
      <c r="R420" s="158">
        <f t="shared" si="81"/>
        <v>3</v>
      </c>
      <c r="S420" s="34">
        <v>0</v>
      </c>
      <c r="T420" s="34">
        <v>0</v>
      </c>
      <c r="U420" s="34">
        <v>3</v>
      </c>
      <c r="V420" s="34">
        <v>0</v>
      </c>
      <c r="W420" s="34">
        <v>0</v>
      </c>
      <c r="X420" s="35">
        <v>3</v>
      </c>
      <c r="Y420" s="157">
        <f t="shared" si="82"/>
        <v>8</v>
      </c>
      <c r="Z420" s="158">
        <f t="shared" si="83"/>
        <v>4</v>
      </c>
      <c r="AA420" s="158">
        <f t="shared" si="84"/>
        <v>4</v>
      </c>
      <c r="AB420" s="34">
        <v>1</v>
      </c>
      <c r="AC420" s="34">
        <v>1</v>
      </c>
      <c r="AD420" s="34">
        <v>2</v>
      </c>
      <c r="AE420" s="34">
        <v>1</v>
      </c>
      <c r="AF420" s="37">
        <v>1</v>
      </c>
      <c r="AG420" s="106">
        <v>2</v>
      </c>
      <c r="AH420" s="115"/>
    </row>
    <row r="421" spans="1:34" s="25" customFormat="1" ht="15" customHeight="1">
      <c r="A421" s="86">
        <v>565</v>
      </c>
      <c r="B421" s="57" t="s">
        <v>1305</v>
      </c>
      <c r="C421" s="57" t="s">
        <v>57</v>
      </c>
      <c r="D421" s="56">
        <v>5</v>
      </c>
      <c r="E421" s="87" t="s">
        <v>83</v>
      </c>
      <c r="F421" s="78" t="s">
        <v>28</v>
      </c>
      <c r="G421" s="58" t="s">
        <v>1306</v>
      </c>
      <c r="H421" s="59">
        <v>46020</v>
      </c>
      <c r="I421" s="59" t="s">
        <v>38</v>
      </c>
      <c r="J421" s="64" t="s">
        <v>1307</v>
      </c>
      <c r="K421" s="96" t="s">
        <v>40</v>
      </c>
      <c r="L421" s="98" t="s">
        <v>33</v>
      </c>
      <c r="M421" s="170">
        <f t="shared" si="78"/>
        <v>14</v>
      </c>
      <c r="N421" s="174">
        <v>7</v>
      </c>
      <c r="O421" s="175">
        <v>7</v>
      </c>
      <c r="P421" s="181">
        <f t="shared" si="79"/>
        <v>7</v>
      </c>
      <c r="Q421" s="158">
        <f t="shared" si="80"/>
        <v>3</v>
      </c>
      <c r="R421" s="158">
        <f t="shared" si="81"/>
        <v>4</v>
      </c>
      <c r="S421" s="34">
        <v>0</v>
      </c>
      <c r="T421" s="34">
        <v>0</v>
      </c>
      <c r="U421" s="34">
        <v>3</v>
      </c>
      <c r="V421" s="34">
        <v>1</v>
      </c>
      <c r="W421" s="34">
        <v>0</v>
      </c>
      <c r="X421" s="35">
        <v>3</v>
      </c>
      <c r="Y421" s="157">
        <f t="shared" si="82"/>
        <v>7</v>
      </c>
      <c r="Z421" s="158">
        <f t="shared" si="83"/>
        <v>4</v>
      </c>
      <c r="AA421" s="158">
        <f t="shared" si="84"/>
        <v>3</v>
      </c>
      <c r="AB421" s="34">
        <v>1</v>
      </c>
      <c r="AC421" s="34">
        <v>1</v>
      </c>
      <c r="AD421" s="34">
        <v>2</v>
      </c>
      <c r="AE421" s="34">
        <v>0</v>
      </c>
      <c r="AF421" s="37">
        <v>1</v>
      </c>
      <c r="AG421" s="106">
        <v>2</v>
      </c>
      <c r="AH421" s="115"/>
    </row>
    <row r="422" spans="1:34" s="25" customFormat="1" ht="15" customHeight="1">
      <c r="A422" s="86">
        <v>567</v>
      </c>
      <c r="B422" s="57" t="s">
        <v>616</v>
      </c>
      <c r="C422" s="57" t="s">
        <v>47</v>
      </c>
      <c r="D422" s="56">
        <v>16</v>
      </c>
      <c r="E422" s="87" t="s">
        <v>53</v>
      </c>
      <c r="F422" s="82" t="s">
        <v>28</v>
      </c>
      <c r="G422" s="77" t="s">
        <v>617</v>
      </c>
      <c r="H422" s="59">
        <v>45989</v>
      </c>
      <c r="I422" s="59" t="s">
        <v>38</v>
      </c>
      <c r="J422" s="60" t="s">
        <v>618</v>
      </c>
      <c r="K422" s="97" t="s">
        <v>40</v>
      </c>
      <c r="L422" s="99" t="s">
        <v>33</v>
      </c>
      <c r="M422" s="170">
        <f t="shared" si="78"/>
        <v>16</v>
      </c>
      <c r="N422" s="174">
        <v>8</v>
      </c>
      <c r="O422" s="175">
        <v>8</v>
      </c>
      <c r="P422" s="181">
        <f t="shared" si="79"/>
        <v>8</v>
      </c>
      <c r="Q422" s="158">
        <f t="shared" si="80"/>
        <v>4</v>
      </c>
      <c r="R422" s="158">
        <f t="shared" si="81"/>
        <v>4</v>
      </c>
      <c r="S422" s="34">
        <v>0</v>
      </c>
      <c r="T422" s="34">
        <v>0</v>
      </c>
      <c r="U422" s="34">
        <v>4</v>
      </c>
      <c r="V422" s="34">
        <v>0</v>
      </c>
      <c r="W422" s="34">
        <v>0</v>
      </c>
      <c r="X422" s="35">
        <v>4</v>
      </c>
      <c r="Y422" s="157">
        <f t="shared" si="82"/>
        <v>8</v>
      </c>
      <c r="Z422" s="158">
        <f t="shared" si="83"/>
        <v>4</v>
      </c>
      <c r="AA422" s="158">
        <f t="shared" si="84"/>
        <v>4</v>
      </c>
      <c r="AB422" s="34">
        <v>1</v>
      </c>
      <c r="AC422" s="34">
        <v>1</v>
      </c>
      <c r="AD422" s="34">
        <v>2</v>
      </c>
      <c r="AE422" s="34">
        <v>1</v>
      </c>
      <c r="AF422" s="46">
        <v>1</v>
      </c>
      <c r="AG422" s="108">
        <v>2</v>
      </c>
      <c r="AH422" s="115"/>
    </row>
    <row r="423" spans="1:34" s="25" customFormat="1" ht="15" customHeight="1" thickBot="1">
      <c r="A423" s="90">
        <v>569</v>
      </c>
      <c r="B423" s="133" t="s">
        <v>1308</v>
      </c>
      <c r="C423" s="133" t="s">
        <v>57</v>
      </c>
      <c r="D423" s="134">
        <v>6</v>
      </c>
      <c r="E423" s="91" t="s">
        <v>58</v>
      </c>
      <c r="F423" s="131" t="s">
        <v>28</v>
      </c>
      <c r="G423" s="92" t="s">
        <v>1309</v>
      </c>
      <c r="H423" s="93">
        <v>46021</v>
      </c>
      <c r="I423" s="93" t="s">
        <v>38</v>
      </c>
      <c r="J423" s="143" t="s">
        <v>1310</v>
      </c>
      <c r="K423" s="103" t="s">
        <v>40</v>
      </c>
      <c r="L423" s="104" t="s">
        <v>33</v>
      </c>
      <c r="M423" s="178">
        <f t="shared" si="78"/>
        <v>12</v>
      </c>
      <c r="N423" s="179">
        <v>7</v>
      </c>
      <c r="O423" s="180">
        <v>5</v>
      </c>
      <c r="P423" s="183">
        <f t="shared" si="79"/>
        <v>8</v>
      </c>
      <c r="Q423" s="184">
        <f t="shared" si="80"/>
        <v>4</v>
      </c>
      <c r="R423" s="184">
        <f t="shared" si="81"/>
        <v>4</v>
      </c>
      <c r="S423" s="41">
        <v>1</v>
      </c>
      <c r="T423" s="41">
        <v>0</v>
      </c>
      <c r="U423" s="41">
        <v>3</v>
      </c>
      <c r="V423" s="41">
        <v>1</v>
      </c>
      <c r="W423" s="41">
        <v>0</v>
      </c>
      <c r="X423" s="42">
        <v>3</v>
      </c>
      <c r="Y423" s="162">
        <f t="shared" si="82"/>
        <v>4</v>
      </c>
      <c r="Z423" s="163">
        <f t="shared" si="83"/>
        <v>3</v>
      </c>
      <c r="AA423" s="163">
        <f t="shared" si="84"/>
        <v>1</v>
      </c>
      <c r="AB423" s="41">
        <v>0</v>
      </c>
      <c r="AC423" s="41">
        <v>1</v>
      </c>
      <c r="AD423" s="41">
        <v>2</v>
      </c>
      <c r="AE423" s="41">
        <v>0</v>
      </c>
      <c r="AF423" s="46">
        <v>0</v>
      </c>
      <c r="AG423" s="108">
        <v>1</v>
      </c>
      <c r="AH423" s="115"/>
    </row>
    <row r="424" spans="1:34" s="50" customFormat="1" ht="17.25" customHeight="1" thickBot="1">
      <c r="A424" s="202"/>
      <c r="B424" s="203"/>
      <c r="C424" s="203"/>
      <c r="D424" s="203"/>
      <c r="E424" s="203"/>
      <c r="F424" s="203"/>
      <c r="G424" s="203"/>
      <c r="H424" s="203"/>
      <c r="I424" s="203"/>
      <c r="J424" s="203"/>
      <c r="K424" s="203"/>
      <c r="L424" s="120" t="s">
        <v>1311</v>
      </c>
      <c r="M424" s="121">
        <f t="shared" ref="M424:AG424" si="85">SUM(M6:M423)</f>
        <v>5029</v>
      </c>
      <c r="N424" s="122">
        <f t="shared" si="85"/>
        <v>2960</v>
      </c>
      <c r="O424" s="123">
        <f t="shared" si="85"/>
        <v>2069</v>
      </c>
      <c r="P424" s="121">
        <f t="shared" si="85"/>
        <v>2490</v>
      </c>
      <c r="Q424" s="122">
        <f t="shared" si="85"/>
        <v>1416</v>
      </c>
      <c r="R424" s="122">
        <f t="shared" si="85"/>
        <v>1074</v>
      </c>
      <c r="S424" s="122">
        <f t="shared" si="85"/>
        <v>35</v>
      </c>
      <c r="T424" s="122">
        <f t="shared" si="85"/>
        <v>69</v>
      </c>
      <c r="U424" s="122">
        <f t="shared" si="85"/>
        <v>1312</v>
      </c>
      <c r="V424" s="122">
        <f t="shared" si="85"/>
        <v>59</v>
      </c>
      <c r="W424" s="122">
        <f t="shared" si="85"/>
        <v>82</v>
      </c>
      <c r="X424" s="123">
        <f t="shared" si="85"/>
        <v>933</v>
      </c>
      <c r="Y424" s="121">
        <f t="shared" si="85"/>
        <v>2539</v>
      </c>
      <c r="Z424" s="122">
        <f t="shared" si="85"/>
        <v>1544</v>
      </c>
      <c r="AA424" s="122">
        <f t="shared" si="85"/>
        <v>995</v>
      </c>
      <c r="AB424" s="122">
        <f t="shared" si="85"/>
        <v>408</v>
      </c>
      <c r="AC424" s="122">
        <f t="shared" si="85"/>
        <v>376</v>
      </c>
      <c r="AD424" s="122">
        <f t="shared" si="85"/>
        <v>760</v>
      </c>
      <c r="AE424" s="122">
        <f t="shared" si="85"/>
        <v>261</v>
      </c>
      <c r="AF424" s="122">
        <f t="shared" si="85"/>
        <v>242</v>
      </c>
      <c r="AG424" s="124">
        <f t="shared" si="85"/>
        <v>492</v>
      </c>
      <c r="AH424" s="119"/>
    </row>
    <row r="425" spans="1:34" s="13" customFormat="1" ht="55.5" customHeight="1">
      <c r="A425" s="197" t="s">
        <v>1312</v>
      </c>
      <c r="B425" s="197"/>
      <c r="C425" s="197"/>
      <c r="D425" s="197"/>
      <c r="E425" s="197"/>
      <c r="F425" s="197"/>
      <c r="G425" s="197"/>
      <c r="H425" s="197"/>
      <c r="I425" s="197"/>
      <c r="J425" s="197"/>
      <c r="K425" s="197"/>
      <c r="L425" s="197"/>
      <c r="M425" s="197"/>
      <c r="N425" s="197"/>
      <c r="O425" s="197"/>
      <c r="P425" s="197"/>
      <c r="Q425" s="197"/>
      <c r="R425" s="197"/>
      <c r="S425" s="197"/>
      <c r="T425" s="197"/>
      <c r="U425" s="197"/>
      <c r="V425" s="197"/>
      <c r="W425" s="197"/>
      <c r="X425" s="197"/>
      <c r="Y425" s="197"/>
      <c r="Z425" s="197"/>
      <c r="AA425" s="197"/>
      <c r="AB425" s="197"/>
      <c r="AC425" s="197"/>
      <c r="AD425" s="197"/>
      <c r="AE425" s="197"/>
      <c r="AF425" s="197"/>
      <c r="AG425" s="197"/>
    </row>
    <row r="426" spans="1:34" s="13" customFormat="1" ht="49.5" customHeight="1">
      <c r="A426" s="198" t="s">
        <v>1313</v>
      </c>
      <c r="B426" s="198"/>
      <c r="C426" s="198"/>
      <c r="D426" s="198"/>
      <c r="E426" s="198"/>
      <c r="F426" s="198"/>
      <c r="G426" s="198"/>
      <c r="H426" s="198"/>
      <c r="I426" s="198"/>
      <c r="J426" s="198"/>
      <c r="K426" s="198"/>
      <c r="L426" s="198"/>
      <c r="M426" s="198"/>
      <c r="N426" s="198"/>
      <c r="O426" s="198"/>
      <c r="P426" s="198"/>
      <c r="Q426" s="198"/>
      <c r="R426" s="198"/>
      <c r="S426" s="198"/>
      <c r="T426" s="198"/>
      <c r="U426" s="198"/>
      <c r="V426" s="198"/>
      <c r="W426" s="198"/>
      <c r="X426" s="198"/>
      <c r="Y426" s="198"/>
      <c r="Z426" s="198"/>
      <c r="AA426" s="198"/>
      <c r="AB426" s="198"/>
      <c r="AC426" s="198"/>
      <c r="AD426" s="198"/>
      <c r="AE426" s="198"/>
      <c r="AF426" s="198"/>
      <c r="AG426" s="198"/>
    </row>
    <row r="427" spans="1:34">
      <c r="M427" s="15"/>
      <c r="N427" s="15"/>
      <c r="O427" s="15"/>
      <c r="P427" s="15"/>
      <c r="Q427" s="15"/>
      <c r="R427" s="15"/>
      <c r="S427" s="14"/>
      <c r="T427" s="14"/>
      <c r="U427" s="14"/>
      <c r="V427" s="14"/>
      <c r="W427" s="14"/>
      <c r="X427" s="14"/>
      <c r="Y427" s="15"/>
      <c r="Z427" s="15"/>
      <c r="AA427" s="15"/>
      <c r="AB427" s="14"/>
      <c r="AC427" s="14"/>
      <c r="AD427" s="14"/>
      <c r="AE427" s="14"/>
      <c r="AF427" s="14"/>
      <c r="AG427" s="14"/>
    </row>
    <row r="429" spans="1:34">
      <c r="L429" s="16"/>
      <c r="P429" s="164"/>
      <c r="Q429" s="165"/>
      <c r="R429" s="165"/>
    </row>
    <row r="437" spans="10:10">
      <c r="J437" s="24"/>
    </row>
  </sheetData>
  <autoFilter ref="A5:BM426" xr:uid="{2455E63B-C9D5-4E64-A9A5-BAA6E743C1FD}"/>
  <sortState xmlns:xlrd2="http://schemas.microsoft.com/office/spreadsheetml/2017/richdata2" ref="A6:AG424">
    <sortCondition ref="A6:A424"/>
  </sortState>
  <mergeCells count="11">
    <mergeCell ref="A1:E1"/>
    <mergeCell ref="A2:E2"/>
    <mergeCell ref="A3:E3"/>
    <mergeCell ref="A4:E4"/>
    <mergeCell ref="A424:K424"/>
    <mergeCell ref="F4:J4"/>
    <mergeCell ref="P4:X4"/>
    <mergeCell ref="Y4:AG4"/>
    <mergeCell ref="M4:O4"/>
    <mergeCell ref="A425:AG425"/>
    <mergeCell ref="A426:AG426"/>
  </mergeCells>
  <conditionalFormatting sqref="B152:B423 B7:B149">
    <cfRule type="duplicateValues" dxfId="0" priority="1"/>
  </conditionalFormatting>
  <hyperlinks>
    <hyperlink ref="J6" r:id="rId1" xr:uid="{97C3A68C-EBA4-4BFB-90FD-9D357E38F881}"/>
    <hyperlink ref="J389" r:id="rId2" xr:uid="{B3A92225-A155-4E6C-9256-841BF5F70DC3}"/>
    <hyperlink ref="J379" r:id="rId3" xr:uid="{099576E7-02EB-465B-830A-8ECE8FE8F095}"/>
    <hyperlink ref="J320" r:id="rId4" xr:uid="{ED762E2B-0FB1-493F-8442-72193006B9C0}"/>
    <hyperlink ref="J135" r:id="rId5" xr:uid="{3F7BFB00-8E41-45BA-A16A-9212E9CEEB56}"/>
    <hyperlink ref="J85" r:id="rId6" xr:uid="{21495CFE-40F1-4355-9481-90ECAAADC9F7}"/>
    <hyperlink ref="J72" r:id="rId7" xr:uid="{E93B246F-49AA-485C-9890-E9CF9104C1CC}"/>
    <hyperlink ref="J45" r:id="rId8" xr:uid="{743E7FBA-98A8-4B51-ADC9-59449714A18C}"/>
    <hyperlink ref="J102" r:id="rId9" xr:uid="{21ED95CE-4A82-49D2-9A65-8898ED1F423A}"/>
    <hyperlink ref="J104" r:id="rId10" xr:uid="{2D0BA323-2743-43F0-A2B0-77D7F7A1E360}"/>
    <hyperlink ref="J119" r:id="rId11" xr:uid="{7899D40A-2FCA-4AA5-B10C-243BD48F0BDF}"/>
    <hyperlink ref="J122" r:id="rId12" xr:uid="{BDB56809-5210-4BBE-92C3-5E4FE3C35E15}"/>
    <hyperlink ref="J150" r:id="rId13" xr:uid="{E2E7D601-94D2-4B11-830F-A7D03F517B78}"/>
    <hyperlink ref="J152" r:id="rId14" xr:uid="{F10B4E2C-96F0-4226-A376-77403DDD60AD}"/>
    <hyperlink ref="J157" r:id="rId15" xr:uid="{C2947AE5-6E0A-44BC-ACCC-E9E8D0FDC37C}"/>
    <hyperlink ref="J167" r:id="rId16" xr:uid="{A5870532-B537-4149-AFA0-038324476E76}"/>
    <hyperlink ref="J170" r:id="rId17" xr:uid="{C089D993-B6EE-4077-BA42-AAFE5D860736}"/>
    <hyperlink ref="J175" r:id="rId18" xr:uid="{657AD6BD-F7A7-44BA-8EF1-76D47AABA673}"/>
    <hyperlink ref="J179" r:id="rId19" xr:uid="{CB448357-CBBF-4B65-9292-785F31A1827A}"/>
    <hyperlink ref="J180" r:id="rId20" xr:uid="{E9E65A95-4800-44EC-B4C3-2FCE1A7EA0C3}"/>
    <hyperlink ref="J184" r:id="rId21" xr:uid="{60D3C01A-D27F-4505-9C58-EE41CC5ED633}"/>
    <hyperlink ref="J213" r:id="rId22" xr:uid="{4945139D-D427-499D-A4FF-2816FF4DF3D6}"/>
    <hyperlink ref="J193" r:id="rId23" xr:uid="{8B4F5FE2-D6CC-490A-AE2E-F79091E10677}"/>
    <hyperlink ref="J229" r:id="rId24" xr:uid="{65875001-BEC0-413D-9D6C-FE24CB6AA7B7}"/>
    <hyperlink ref="J237" r:id="rId25" xr:uid="{08B8E090-CBDA-4D50-9085-75A1EC1CDB72}"/>
    <hyperlink ref="J259" r:id="rId26" xr:uid="{E533A544-4BF5-4D0C-8814-3D12F7CAD7A3}"/>
    <hyperlink ref="J261" r:id="rId27" xr:uid="{5AD23BE4-31C5-473E-92AC-0DB5C4D11D1E}"/>
    <hyperlink ref="J264" r:id="rId28" xr:uid="{BCC24B9A-2EF1-49E1-B093-8D2E9D6AC39C}"/>
    <hyperlink ref="J270" r:id="rId29" xr:uid="{454A4E82-02E0-4AE3-9782-4E0204F841BC}"/>
    <hyperlink ref="J281" r:id="rId30" xr:uid="{9E62A40B-2F3F-43E3-A367-F8ECF1A360A2}"/>
    <hyperlink ref="J284" r:id="rId31" xr:uid="{40B3542B-A62D-476A-BAA7-B0AB70F66FCD}"/>
    <hyperlink ref="J285" r:id="rId32" xr:uid="{1DC8AADB-3C93-49C0-A4FB-348F19C65557}"/>
    <hyperlink ref="J287" r:id="rId33" xr:uid="{3DDC2FB1-BD2C-4B82-BEA5-4E1B6A7EDFD3}"/>
    <hyperlink ref="J291" r:id="rId34" xr:uid="{13356235-55DF-4016-9CAC-FE369C957EFD}"/>
    <hyperlink ref="J293" r:id="rId35" xr:uid="{B64F7683-3B12-4E26-89AA-0C2C0359ED5B}"/>
    <hyperlink ref="J322" r:id="rId36" xr:uid="{946EBFDA-9F6A-4688-B8BB-27469303F514}"/>
    <hyperlink ref="J297" r:id="rId37" xr:uid="{4B7C9DF9-B4E2-4F18-AAA3-D728E969CADB}"/>
    <hyperlink ref="J304" r:id="rId38" xr:uid="{21DBBD3C-BB80-4B7A-BB46-2667871D3F60}"/>
    <hyperlink ref="J305" r:id="rId39" xr:uid="{D26FBFF8-C915-4626-BEB2-F0732C1DAD85}"/>
    <hyperlink ref="J321" r:id="rId40" xr:uid="{221EC868-2F15-4A2A-87A7-0B26E18D785D}"/>
    <hyperlink ref="J324" r:id="rId41" xr:uid="{79F03B1E-169C-4F88-B499-71397FB6A555}"/>
    <hyperlink ref="J326" r:id="rId42" xr:uid="{5C6F68F0-E1D7-410A-BF7E-461ECE7FCF75}"/>
    <hyperlink ref="J341" r:id="rId43" xr:uid="{DD5CA83E-098F-4646-B8EE-538F1E18BDAA}"/>
    <hyperlink ref="J343" r:id="rId44" xr:uid="{0629C490-83A8-4BE9-92AB-D43F9AA2CA18}"/>
    <hyperlink ref="J344" r:id="rId45" xr:uid="{B5DCCAD3-B4BC-4DAF-A146-12C1859D6622}"/>
    <hyperlink ref="J347" r:id="rId46" xr:uid="{86EE9027-32D5-4653-9ED3-BB8002B8196F}"/>
    <hyperlink ref="J349" r:id="rId47" xr:uid="{87E4DA1A-3710-47ED-B944-ACD70443435B}"/>
    <hyperlink ref="J352" r:id="rId48" xr:uid="{162C9A99-766E-4612-8E3E-579361AE293B}"/>
    <hyperlink ref="J353" r:id="rId49" xr:uid="{C544DEA7-8688-416B-9128-64DC12116F26}"/>
    <hyperlink ref="J354" r:id="rId50" xr:uid="{F502143B-FE2A-4095-98AF-581F2FF64566}"/>
    <hyperlink ref="J364" r:id="rId51" xr:uid="{0876E0C0-1657-454E-94CD-DCA7CC19B245}"/>
    <hyperlink ref="J365" r:id="rId52" xr:uid="{91C05C37-7CFF-4AF6-977B-6F55C236AA79}"/>
    <hyperlink ref="J375" r:id="rId53" xr:uid="{249EB4B9-A412-4357-BAE5-7053663146B4}"/>
    <hyperlink ref="J376" r:id="rId54" xr:uid="{AD1754AE-C20B-4943-BE8D-570D20716646}"/>
    <hyperlink ref="J377" r:id="rId55" xr:uid="{99002818-4577-4035-AF01-CFCD0B2E720C}"/>
    <hyperlink ref="J378" r:id="rId56" xr:uid="{1F9EF5D3-3F5E-4D01-870F-05187069FFF3}"/>
    <hyperlink ref="J392" r:id="rId57" xr:uid="{79896594-E4BA-4FF3-BA41-6EE09EB96BBC}"/>
    <hyperlink ref="J399" r:id="rId58" xr:uid="{F90FE8BE-77B9-489C-8C6C-798FF77B9DB9}"/>
    <hyperlink ref="J411" r:id="rId59" xr:uid="{5CE823F3-3205-4820-9FB9-72850FB0E5A7}"/>
    <hyperlink ref="J420" r:id="rId60" xr:uid="{32CFF88C-6442-4726-9225-B3FA95DC1CC6}"/>
    <hyperlink ref="J423" r:id="rId61" xr:uid="{02441B60-16F8-476D-99F1-B21EF837362D}"/>
    <hyperlink ref="J94" r:id="rId62" xr:uid="{24A2E224-2354-49FA-AC19-20607035ADC0}"/>
    <hyperlink ref="J67" r:id="rId63" xr:uid="{E1BD481B-18DC-4928-9FC1-E8924E319350}"/>
    <hyperlink ref="J61" r:id="rId64" xr:uid="{B30898C6-0219-4723-8F92-52983BE0A57B}"/>
    <hyperlink ref="J55" r:id="rId65" xr:uid="{1A21E7C2-9580-4D81-A588-87AD55082545}"/>
    <hyperlink ref="J54" r:id="rId66" xr:uid="{5A7ABDD3-8204-44BC-8236-768A0C75153D}"/>
    <hyperlink ref="J50" r:id="rId67" xr:uid="{2ECFC822-A537-40ED-9596-2B9592432330}"/>
    <hyperlink ref="J49" r:id="rId68" xr:uid="{C84CFCD7-1F7B-41C9-ABB7-017866FDA716}"/>
    <hyperlink ref="J48" r:id="rId69" xr:uid="{B1C9F10C-2E3F-466E-BAE9-109B35DD8F2A}"/>
    <hyperlink ref="J32" r:id="rId70" xr:uid="{7B826EE4-C20B-4A73-9C68-FBB407AACF57}"/>
    <hyperlink ref="J301" r:id="rId71" xr:uid="{9FCEA146-CF55-4281-8E5C-64DC12090785}"/>
    <hyperlink ref="J402" r:id="rId72" xr:uid="{68454D9C-2489-4A3A-B506-952295AC1FD0}"/>
    <hyperlink ref="J223" r:id="rId73" xr:uid="{E554A11E-7C6F-49DE-8240-75DE438234F9}"/>
    <hyperlink ref="J267" r:id="rId74" xr:uid="{A93FAFFE-7745-4965-971B-2E90F7A89CC6}"/>
    <hyperlink ref="J204" r:id="rId75" xr:uid="{674C4D88-E535-4C30-BD59-55CDC63F3DD3}"/>
    <hyperlink ref="J15" r:id="rId76" xr:uid="{A981FA25-6952-4171-892B-C799352B9F61}"/>
    <hyperlink ref="J421" r:id="rId77" xr:uid="{17E93D2E-9D6D-435A-BD2A-E288D3C7DD0A}"/>
    <hyperlink ref="J68" r:id="rId78" xr:uid="{0CF035EE-F2E4-4A9A-BA17-A094EDC84416}"/>
    <hyperlink ref="J373" r:id="rId79" xr:uid="{DCCCA386-C036-46E2-AA6A-D4AFD6D88501}"/>
    <hyperlink ref="J360" r:id="rId80" xr:uid="{799A7659-540E-491A-B1AC-367F65DFED79}"/>
    <hyperlink ref="J303" r:id="rId81" xr:uid="{19C3CAFD-0F4C-47A3-BC42-269C7B017235}"/>
    <hyperlink ref="J277" r:id="rId82" xr:uid="{A9538802-1024-46FF-AF91-42CB7FD51AD8}"/>
    <hyperlink ref="J332" r:id="rId83" xr:uid="{A4BCF69A-B68D-45ED-A55D-3279674AFCB0}"/>
    <hyperlink ref="J217" r:id="rId84" xr:uid="{515BE4FB-37E7-44AE-8923-D45A05351EE9}"/>
    <hyperlink ref="J216" r:id="rId85" xr:uid="{E538EB0F-89F4-4EED-9C17-934892FED938}"/>
    <hyperlink ref="J84" r:id="rId86" xr:uid="{DC990994-7655-44F5-8D20-091C3D55C85D}"/>
    <hyperlink ref="J211" r:id="rId87" xr:uid="{37519E71-D226-4D66-B45D-9A7ADB7CC2EF}"/>
    <hyperlink ref="J198" r:id="rId88" xr:uid="{F8693E6B-BEDA-49F6-8328-B39CE2BFCCA7}"/>
    <hyperlink ref="J185" r:id="rId89" xr:uid="{6544E9BC-9F1E-498F-956B-2FB6094FBF67}"/>
    <hyperlink ref="J165" r:id="rId90" xr:uid="{37A93EBC-9934-44B4-A600-FEE7CE447C52}"/>
    <hyperlink ref="J136" r:id="rId91" xr:uid="{7AC3AD41-4483-4A0E-8B99-32BEC88AF48C}"/>
    <hyperlink ref="J132" r:id="rId92" xr:uid="{9C39342C-91B4-419D-AF7B-565862BE4A59}"/>
    <hyperlink ref="J105" r:id="rId93" xr:uid="{BF1FFB97-A6C0-4D9B-A66A-F05383A1097C}"/>
    <hyperlink ref="J91" r:id="rId94" xr:uid="{685B642E-E204-48C4-A3BE-C73529C31409}"/>
    <hyperlink ref="J71" r:id="rId95" xr:uid="{A63D8BAA-CD80-48A1-9039-F89D11364154}"/>
    <hyperlink ref="J20" r:id="rId96" xr:uid="{1F297D56-16EA-4EF9-B875-4C2300401171}"/>
    <hyperlink ref="J19" r:id="rId97" xr:uid="{E786D2E6-5544-4CDB-A075-40C49E2D6D0A}"/>
    <hyperlink ref="J16" r:id="rId98" xr:uid="{A0C970AD-20C7-43EE-8D7A-085113308967}"/>
    <hyperlink ref="J129" r:id="rId99" xr:uid="{9527EA3D-FA55-490B-9CF3-A6C5D7580C22}"/>
    <hyperlink ref="J10" r:id="rId100" xr:uid="{A279093A-2F11-4841-9D8E-AF082D4B082A}"/>
    <hyperlink ref="J7" r:id="rId101" xr:uid="{DBDDF4F5-79AD-47DE-A0D1-6BD6A43C5CAC}"/>
    <hyperlink ref="J371" r:id="rId102" xr:uid="{3D3F46FB-7A47-49D5-A6C3-7690A8CB9390}"/>
    <hyperlink ref="J30" r:id="rId103" xr:uid="{C91E0161-E090-4A1A-9277-B38D7C241B32}"/>
    <hyperlink ref="J70" r:id="rId104" xr:uid="{1C8DC5DC-1472-42FE-B7B2-0B7D0C01C96C}"/>
    <hyperlink ref="J219" r:id="rId105" xr:uid="{AF72EDE5-6658-4E68-9355-FB46CA37A144}"/>
    <hyperlink ref="J11" r:id="rId106" xr:uid="{60E96F85-7908-47C9-9367-43CF5B55DAE6}"/>
    <hyperlink ref="J238" r:id="rId107" xr:uid="{11D4DB14-62A3-4639-B39D-E476C1B9534A}"/>
    <hyperlink ref="J396" r:id="rId108" xr:uid="{115CD777-DC4F-4625-A7CD-474B6081C263}"/>
    <hyperlink ref="J374" r:id="rId109" xr:uid="{54FDD778-48DD-4D77-9039-D6FB223B4871}"/>
    <hyperlink ref="J346" r:id="rId110" xr:uid="{810FE181-D9AF-44FE-ACA3-3C1B768407F0}"/>
    <hyperlink ref="J369" r:id="rId111" xr:uid="{8CB4AACB-FC79-40FD-B666-D89282C5BC6A}"/>
    <hyperlink ref="J310" r:id="rId112" xr:uid="{99C10AC3-2660-445C-A8C5-6239390608C6}"/>
    <hyperlink ref="J246" r:id="rId113" xr:uid="{7A24A048-B874-4A94-A71D-8AD8C6C57F79}"/>
    <hyperlink ref="J210" r:id="rId114" xr:uid="{20A0E83E-38E9-4825-A851-15344DA06552}"/>
    <hyperlink ref="J205" r:id="rId115" xr:uid="{5759D6AE-4529-4D1A-B475-0A751B86050D}"/>
    <hyperlink ref="J159" r:id="rId116" xr:uid="{A09B6449-91AE-460B-AB67-1ED549341849}"/>
    <hyperlink ref="J154" r:id="rId117" xr:uid="{54A4CAEC-B330-484C-AF20-A79278A518EC}"/>
    <hyperlink ref="J126" r:id="rId118" xr:uid="{2E2008F5-2D2D-4119-9EFD-1C95AD256CFF}"/>
    <hyperlink ref="J76" r:id="rId119" xr:uid="{670A08B1-0636-48EC-86A6-F70A583A00A3}"/>
    <hyperlink ref="J69" r:id="rId120" xr:uid="{E9B93E18-B5B0-4BC5-BE8B-8FD48CAA0370}"/>
    <hyperlink ref="J233" r:id="rId121" xr:uid="{92E4F4C0-1241-4B08-A38F-B597A58ECF39}"/>
    <hyperlink ref="J96" r:id="rId122" xr:uid="{3415E493-2161-43E3-A209-5464E6CF1748}"/>
    <hyperlink ref="J149" r:id="rId123" xr:uid="{879C34DE-1E59-4001-B95C-EDA838108BFA}"/>
    <hyperlink ref="J308" r:id="rId124" xr:uid="{6EEE51CC-6A3B-4500-B995-61A1C754231F}"/>
    <hyperlink ref="J43" r:id="rId125" xr:uid="{5DA67B93-3DBB-469F-BBE5-722306837DA6}"/>
    <hyperlink ref="J415" r:id="rId126" xr:uid="{E1456CDD-773A-4F36-8DD6-773FD03FE6EF}"/>
    <hyperlink ref="J405" r:id="rId127" xr:uid="{EEAA96DF-125A-4AA5-BC6F-E1ED3C1C945E}"/>
    <hyperlink ref="J403" r:id="rId128" xr:uid="{86A9E377-3C15-4998-B46A-549BAA85065E}"/>
    <hyperlink ref="J407" r:id="rId129" xr:uid="{CDCEB2EB-E280-4EB1-ACF4-F86531804DDA}"/>
    <hyperlink ref="J418" r:id="rId130" xr:uid="{ECDEED36-0481-4D06-A46A-BFBAAA04F057}"/>
    <hyperlink ref="J52" r:id="rId131" display="GIEEPCO_CG_SNI_61_2025.pdf" xr:uid="{25EC7AF0-AAB0-4D1A-986C-0DDE634E12C2}"/>
    <hyperlink ref="J393" r:id="rId132" xr:uid="{8CDA279D-1867-4ED1-BBF9-30EA97D18B12}"/>
    <hyperlink ref="J387" r:id="rId133" xr:uid="{32B9D40A-C192-403E-9B38-3A118569E135}"/>
    <hyperlink ref="J382" r:id="rId134" display="ieepco.org.mx/archivos/Gaceta/2025/GIEEPCO_CG_SNI_173_2025.pdf" xr:uid="{8CF5EF2B-299A-452B-9FCA-6F9BD8EB0C3C}"/>
    <hyperlink ref="J296" r:id="rId135" xr:uid="{1AEB7FC4-692C-47A3-BAE5-62231129FD6F}"/>
    <hyperlink ref="J279" r:id="rId136" xr:uid="{2B29C65D-2EF5-4E55-B8B7-17B7C1E1230D}"/>
    <hyperlink ref="J266" r:id="rId137" xr:uid="{86EA3C72-2433-4349-9E47-00C404A58EF8}"/>
    <hyperlink ref="J250" r:id="rId138" xr:uid="{3431A145-8697-4776-AE4B-67D5631E7DD8}"/>
    <hyperlink ref="J243" r:id="rId139" xr:uid="{BE9E2EB4-68A3-4337-871A-C06F200ACA21}"/>
    <hyperlink ref="J242" r:id="rId140" xr:uid="{3465AC3A-9C43-4180-86DE-27D0753F4CFE}"/>
    <hyperlink ref="J191" r:id="rId141" xr:uid="{AFFE8D63-9A71-456A-A6BE-29F720731867}"/>
    <hyperlink ref="J147" r:id="rId142" xr:uid="{1E2647D4-6E6C-432C-AE66-13548C44B058}"/>
    <hyperlink ref="J174" r:id="rId143" xr:uid="{1F03D755-FE1C-4DDC-B70E-E4175C4AEFBE}"/>
    <hyperlink ref="J148" r:id="rId144" xr:uid="{A320E6EC-E652-4D90-A3C0-1CC5F1AE6160}"/>
    <hyperlink ref="J172" r:id="rId145" xr:uid="{A423AA86-190F-4CBC-8041-941F046181C1}"/>
    <hyperlink ref="J272" r:id="rId146" xr:uid="{31B834B2-5008-4767-96FD-3FC6F9FE958E}"/>
    <hyperlink ref="J203" r:id="rId147" xr:uid="{E63FB130-6268-45CE-BB04-CC73F87ADC2B}"/>
    <hyperlink ref="J268" r:id="rId148" xr:uid="{A745716F-FB43-4EE8-839F-5FC45951A1D8}"/>
    <hyperlink ref="J265" r:id="rId149" xr:uid="{A899B6D8-F1A2-41CF-BA06-AAC671C109C8}"/>
    <hyperlink ref="J245" r:id="rId150" xr:uid="{B8A88392-A792-4203-9A79-0A4B5C32F2AD}"/>
    <hyperlink ref="J141" r:id="rId151" display="GIEEPCO_CG_SNI_203_2025.pdf" xr:uid="{7102A033-7F95-4C67-A5D6-2D11FE53CAFA}"/>
    <hyperlink ref="J111" r:id="rId152" display="GIEEPCO_CG_SNI_175_2025.pdf" xr:uid="{BF1DE311-56AA-4477-951F-59933C32E4C1}"/>
    <hyperlink ref="J107" r:id="rId153" display="GIEEPCO_CG_SNI_202_2025.pdf" xr:uid="{5642A6CE-A263-4B5C-9A53-56C464195A49}"/>
    <hyperlink ref="J80" r:id="rId154" display="GIEEPCO_CG_SNI_200_2025.pdf" xr:uid="{32A45B77-0493-464A-BFD5-6F8217ECC046}"/>
    <hyperlink ref="J21" r:id="rId155" display="GIEEPCO_CG_SNI_258_2025.pdf" xr:uid="{7EAA935E-5C7C-4B3C-9EA9-A086E81133B0}"/>
    <hyperlink ref="J228" r:id="rId156" xr:uid="{567542EF-BF11-4800-A328-A2DC8B51F5A9}"/>
    <hyperlink ref="J176" r:id="rId157" xr:uid="{7847C502-D991-4A7E-91F7-9B33D5FA72F3}"/>
    <hyperlink ref="J118" r:id="rId158" display="GIEEPCO_CG_SNI_302_2025.pdf" xr:uid="{4E441B1E-30C4-431A-A8A9-F3297BCAFF3A}"/>
    <hyperlink ref="J89" r:id="rId159" display="GIEEPCO_CG_SNI_300_2025.pdf" xr:uid="{985F2A41-6294-4924-9B0D-04A6AF9C9113}"/>
    <hyperlink ref="J60" r:id="rId160" display="GIEEPCO_CG_SNI_290_2025.pdf" xr:uid="{017D414A-65F1-47D3-9E96-E22A4B76F62E}"/>
    <hyperlink ref="J25" r:id="rId161" display="GIEEPCO_CG_SNI_288_2025.pdf" xr:uid="{D17653C9-D8EB-447D-9B4A-54BF668ED0C9}"/>
    <hyperlink ref="J42" r:id="rId162" display="GIEEPCO_CG_SNI_299_2025.pdf" xr:uid="{CEFE0AF6-DEBB-4AEF-8BD7-0D0A632E8FD5}"/>
    <hyperlink ref="J24" r:id="rId163" display="GIEEPCO_CG_SNI_298_2025.pdf" xr:uid="{2FBCC579-FB01-4A95-988F-EC0D09271250}"/>
    <hyperlink ref="J18" r:id="rId164" display="GIEEPCO_CG_SNI_297_2025.pdf" xr:uid="{56BBE9FD-E6D4-4D76-897D-1DE34DB4E26B}"/>
    <hyperlink ref="J113" r:id="rId165" display="GIEEPCO_CG_SNI_287_2025.pdf" xr:uid="{B24A05FB-44A6-4F2F-9C8D-461937504CB5}"/>
    <hyperlink ref="J9" r:id="rId166" display="GIEEPCO_CG_SNI_286_2025.pdf" xr:uid="{6C2A9973-867D-4FBE-9F94-C3D23E1BC78F}"/>
    <hyperlink ref="J138" r:id="rId167" display="GIEEPCO_CG_SNI_268_2025.pdf" xr:uid="{B6AF6B1A-5FD5-453C-B500-D933116F8464}"/>
    <hyperlink ref="J130" r:id="rId168" display="GIEEPCO_CG_SNI_267_2025.pdf" xr:uid="{368277AB-BD67-4FF9-9648-C1F30B0BA8DD}"/>
    <hyperlink ref="J128" r:id="rId169" display="GIEEPCO_CG_SNI_266_2025.pdf" xr:uid="{894B2B6F-E2A3-4BEE-9C66-57AABDDDB3D9}"/>
    <hyperlink ref="J108" r:id="rId170" display="GIEEPCO_CG_SNI_265_2025.pdf" xr:uid="{664EDBE2-FF97-4DE7-A518-1DF1548FD831}"/>
    <hyperlink ref="J88" r:id="rId171" display="GIEEPCO_CG_SNI_264_2025.pdf" xr:uid="{713788DC-25BB-4FF7-8E09-8E2C72318998}"/>
    <hyperlink ref="J51" r:id="rId172" display="GIEEPCO_CG_SNI_263_2025.pdf" xr:uid="{D3D2B8C8-624D-42F7-AE56-4B970940FE9E}"/>
    <hyperlink ref="J82" r:id="rId173" display="GIEEPCO_CG_SNI_262_2025.pdf" xr:uid="{67B688E2-2E65-44AF-ADBF-70E210AB2BBE}"/>
    <hyperlink ref="J39" r:id="rId174" display="GIEEPCO_CG_SNI_260_2025.pdf" xr:uid="{5103E1B9-3486-4D33-A3A8-04ABF6A70617}"/>
    <hyperlink ref="J22" r:id="rId175" display="GIEEPCO_CG_SNI_259_2025.pdf" xr:uid="{572D7E79-985C-4924-9AFB-8D82B7CB082B}"/>
    <hyperlink ref="J93" r:id="rId176" display="GIEEPCO_CG_SNI_253_2025.pdf" xr:uid="{07483BDC-3588-44A9-8589-D971F48E614D}"/>
    <hyperlink ref="J112" r:id="rId177" xr:uid="{90CF2510-7BE0-4754-8972-B7AEA65703B9}"/>
    <hyperlink ref="J98" r:id="rId178" display="GIEEPCO_CG_SNI_247_2025.pdf" xr:uid="{8009CF0E-A066-485C-95DB-747BE9B2A77A}"/>
    <hyperlink ref="J83" r:id="rId179" display="GIEEPCO_CG_SNI_246_2025.pdf" xr:uid="{097C0149-2E48-45CC-936C-CC4BB959DBED}"/>
    <hyperlink ref="J28" r:id="rId180" xr:uid="{E62638C1-4402-43CE-BB8C-C6723D3B6017}"/>
    <hyperlink ref="J280" r:id="rId181" xr:uid="{950AE5AB-6876-4435-AACE-6A34A607B76D}"/>
    <hyperlink ref="J169" r:id="rId182" xr:uid="{56F05995-3560-438E-AE3C-AF2D0B6126A4}"/>
    <hyperlink ref="J142" r:id="rId183" xr:uid="{1BB5216E-BBD0-4063-B329-9BFFFF1486B5}"/>
    <hyperlink ref="J158" r:id="rId184" xr:uid="{C80992D1-BC0B-4805-AE0E-BBE359405527}"/>
    <hyperlink ref="J171" r:id="rId185" xr:uid="{E2E208AA-0EEB-408A-913C-04A06970A6CC}"/>
    <hyperlink ref="J178" r:id="rId186" xr:uid="{71177441-3EA9-4197-A8FD-68A0D1D0C19A}"/>
    <hyperlink ref="J183" r:id="rId187" xr:uid="{CFEC687C-AC36-4511-AE10-88E39D7ABDD1}"/>
    <hyperlink ref="J190" r:id="rId188" xr:uid="{392F83A7-DEE5-4670-AD9E-877824D632D3}"/>
    <hyperlink ref="J199" r:id="rId189" xr:uid="{CAC13C2C-484F-4707-BDED-7F4CF80FDB34}"/>
    <hyperlink ref="J212" r:id="rId190" xr:uid="{61AF4AD5-9CBB-45BA-AECA-3262DBE26A64}"/>
    <hyperlink ref="J218" r:id="rId191" xr:uid="{354F7C9C-7FA0-40A3-B6A4-7C8AB7B89648}"/>
    <hyperlink ref="J226" r:id="rId192" xr:uid="{C148BB44-3900-48F2-95ED-44350FC6BF75}"/>
    <hyperlink ref="J252" r:id="rId193" xr:uid="{C1E1EAD4-F5D4-4698-B0F5-DEF626AA6B16}"/>
    <hyperlink ref="J255" r:id="rId194" xr:uid="{93A6D657-98D2-49BE-9123-1BA520A3156D}"/>
    <hyperlink ref="J256" r:id="rId195" xr:uid="{DA2428C1-D92C-4943-B14D-8B781096C4B8}"/>
    <hyperlink ref="J283" r:id="rId196" xr:uid="{DBDD70E5-4EC2-40B5-934F-CAC968348778}"/>
    <hyperlink ref="J286" r:id="rId197" xr:uid="{5DFE300D-4034-4510-843B-D721743F2E89}"/>
    <hyperlink ref="J17" r:id="rId198" display="https://www.ieepco.org.mx/archivos/acuerdos/2025/IEEPCO_CG_SNI_156_2025.pdf" xr:uid="{A000ADF0-4AE6-4758-85D2-5E2F64DBB7EE}"/>
    <hyperlink ref="J140" r:id="rId199" display="https://www.ieepco.org.mx/archivos/acuerdos/2025/IEEPCO_CG_SNI_85_2025.pdf" xr:uid="{BB60F58B-BBBD-4F94-A8A3-49560C5E9DD1}"/>
    <hyperlink ref="J139" r:id="rId200" display="https://www.ieepco.org.mx/archivos/acuerdos/2025/IEEPCO_CG_SNI_183_2025.pdf" xr:uid="{66129DB4-47DC-426E-8290-74832A718194}"/>
    <hyperlink ref="J137" r:id="rId201" display="https://www.ieepco.org.mx/archivos/acuerdos/2025/IEEPCO_CG_SNI_182_2025.pdf" xr:uid="{BCF57DBD-009E-464B-813D-4D3147F2444F}"/>
    <hyperlink ref="J134" r:id="rId202" display="https://www.ieepco.org.mx/archivos/acuerdos/2025/IEEPCO_CG_SNI_143_2025.pdf" xr:uid="{EBF70C93-DED0-4141-A74B-A5443B23DC77}"/>
    <hyperlink ref="J131" r:id="rId203" display="https://www.ieepco.org.mx/archivos/acuerdos/2025/IEEPCO_CG_SNI_181_2025.pdf" xr:uid="{090D738D-55D2-46F7-AD99-740815302A92}"/>
    <hyperlink ref="J127" r:id="rId204" display="https://www.ieepco.org.mx/archivos/acuerdos/2025/IEEPCO_CG_SNI_84_2025.pdf" xr:uid="{2DE35DE7-6C2C-4E4B-ADF2-A4A6354682D9}"/>
    <hyperlink ref="J125" r:id="rId205" display="https://www.ieepco.org.mx/archivos/acuerdos/2025/IEEPCO_CG_SNI_152_2025.pdf" xr:uid="{B69CB307-7D8D-4A79-BE2E-292BAAEF001A}"/>
    <hyperlink ref="J124" r:id="rId206" display="https://www.ieepco.org.mx/archivos/acuerdos/2025/IEEPCO_CG_SNI_116_2025.pdf" xr:uid="{0D6C8D89-F44C-4C3A-B2C2-D433E0AF33D9}"/>
    <hyperlink ref="J121" r:id="rId207" display="https://www.ieepco.org.mx/archivos/acuerdos/2025/IEEPCO_CG_SNI_159_2025.pdf" xr:uid="{C69EED13-5C68-4678-9AFD-920BD170ED39}"/>
    <hyperlink ref="J120" r:id="rId208" display="https://www.ieepco.org.mx/archivos/acuerdos/2025/IEEPCO_CG_SNI_142_2025.pdf" xr:uid="{52BD750E-61E3-4FB4-9CC3-9BECD5EA3DB2}"/>
    <hyperlink ref="J117" r:id="rId209" display="https://www.ieepco.org.mx/archivos/acuerdos/2025/IEEPCO_CG_SNI_54_2025.pdf" xr:uid="{7F1255FF-408D-40FB-A028-E283D2903787}"/>
    <hyperlink ref="J115" r:id="rId210" display="https://www.ieepco.org.mx/archivos/acuerdos/2025/IEEPCO_CG_SNI_140_2025.pdf" xr:uid="{EBDBC8F3-8327-433E-81DA-9AEF23961AA3}"/>
    <hyperlink ref="J114" r:id="rId211" display="https://www.ieepco.org.mx/archivos/acuerdos/2025/IEEPCO_CG_SNI_114_2025.pdf" xr:uid="{D07FD539-2056-4DDA-A9C9-E2CBAA1EE64A}"/>
    <hyperlink ref="J110" r:id="rId212" display="https://www.ieepco.org.mx/archivos/acuerdos/2025/IEEPCO_CG_SNI_180_2025.pdf" xr:uid="{005B838E-CFB2-47C3-A5EF-BD1F4BEBABAE}"/>
    <hyperlink ref="J109" r:id="rId213" display="https://www.ieepco.org.mx/archivos/acuerdos/2025/IEEPCO_CG_SNI_126_2025.pdf" xr:uid="{FFAB27BC-5B04-4422-BCF7-ECE5824DC738}"/>
    <hyperlink ref="J106" r:id="rId214" display="https://www.ieepco.org.mx/archivos/acuerdos/2025/IEEPCO_CG_SNI_52_2025.pdf" xr:uid="{26F94B01-8867-4124-AA22-B3266BDEBE02}"/>
    <hyperlink ref="J103" r:id="rId215" display="https://www.ieepco.org.mx/archivos/acuerdos/2025/IEEPCO_CG_SNI_201_2025.pdf" xr:uid="{9C4F42B0-A425-4728-A192-3C80E5DE645B}"/>
    <hyperlink ref="J101" r:id="rId216" display="https://www.ieepco.org.mx/archivos/acuerdos/2025/IEEPCO_CG_SNI_228_2025.pdf" xr:uid="{5A5EF2BE-A009-4B79-9094-0E30FFEB700B}"/>
    <hyperlink ref="J100" r:id="rId217" display="https://www.ieepco.org.mx/archivos/acuerdos/2025/IEEPCO_CG_SNI_67_2025.pdf" xr:uid="{355550D8-1C0A-472E-A22D-8CE3450DD86B}"/>
    <hyperlink ref="J99" r:id="rId218" display="https://www.ieepco.org.mx/archivos/acuerdos/2025/IEEPCO_CG_SNI_64_2025.pdf" xr:uid="{E46FDC1A-65E7-4544-810B-B0F7968EC17E}"/>
    <hyperlink ref="J97" r:id="rId219" display="https://www.ieepco.org.mx/archivos/acuerdos/2025/IEEPCO_CG_SNI_241_2025.pdf" xr:uid="{1BEE4E58-2750-4BBA-AFBE-CBB414551A4D}"/>
    <hyperlink ref="J95" r:id="rId220" display="https://www.ieepco.org.mx/archivos/acuerdos/2025/IEEPCO_CG_SNI_97_2025.pdf" xr:uid="{C16655CD-6BEC-4E97-8152-612B09940A4B}"/>
    <hyperlink ref="J92" r:id="rId221" display="https://www.ieepco.org.mx/archivos/acuerdos/2025/IEEPCO_CG_SNI_66_2025.pdf" xr:uid="{B479938E-0219-4C0C-A076-7727D1578277}"/>
    <hyperlink ref="J90" r:id="rId222" display="https://www.ieepco.org.mx/archivos/acuerdos/2025/IEEPCO_CG_SNI_83_2025.pdf" xr:uid="{C82E9295-3930-4B43-9B29-23EB9F5DEBBE}"/>
    <hyperlink ref="J87" r:id="rId223" display="https://www.ieepco.org.mx/archivos/acuerdos/2025/IEEPCO_CG_SNI_136_2025.pdf" xr:uid="{7055285F-0C6C-4260-BB12-6A43340071E7}"/>
    <hyperlink ref="J86" r:id="rId224" display="https://www.ieepco.org.mx/archivos/acuerdos/2025/IEEPCO_CG_SNI_82_2025.pdf" xr:uid="{36AACC58-26E0-46F4-A0B5-26845F3A9E0E}"/>
    <hyperlink ref="J81" r:id="rId225" display="https://www.ieepco.org.mx/archivos/acuerdos/2025/IEEPCO_CG_SNI_81_2025.pdf" xr:uid="{15C3C731-AB27-4B38-B16B-3A0052B418BA}"/>
    <hyperlink ref="J79" r:id="rId226" display="https://www.ieepco.org.mx/archivos/acuerdos/2025/IEEPCO_CG_SNI_96_2025.pdf" xr:uid="{FA12B596-785C-433A-A282-8D315A118D13}"/>
    <hyperlink ref="J78" r:id="rId227" display="https://www.ieepco.org.mx/archivos/acuerdos/2025/IEEPCO_CG_SNI_80_2025.pdf" xr:uid="{9A6ED56B-7028-446B-9FE4-6C667BC245FA}"/>
    <hyperlink ref="J77" r:id="rId228" display="https://www.ieepco.org.mx/archivos/acuerdos/2025/IEEPCO_CG_SNI_74_2025.pdf" xr:uid="{0D28C930-1B01-4D00-861F-B166BD8C4F87}"/>
    <hyperlink ref="J75" r:id="rId229" display="https://www.ieepco.org.mx/archivos/acuerdos/2025/IEEPCO_CG_SNI_195_2025.pdf" xr:uid="{CCDE1108-7311-4F37-B0D9-4A4F8BB9D1E5}"/>
    <hyperlink ref="J74" r:id="rId230" display="https://www.ieepco.org.mx/archivos/acuerdos/2025/IEEPCO_CG_SNI_49_2025.pdf" xr:uid="{133EBA3A-4F8B-43E6-960D-872DA76C5622}"/>
    <hyperlink ref="J66" r:id="rId231" display="https://www.ieepco.org.mx/archivos/acuerdos/2025/IEEPCO_CG_SNI_95_2025.pdf" xr:uid="{7A28B007-4505-4250-B814-5D3AE738DDC1}"/>
    <hyperlink ref="J64" r:id="rId232" display="https://www.ieepco.org.mx/archivos/acuerdos/2025/IEEPCO_CG_SNI_35_2025.pdf" xr:uid="{F621E529-3881-41A3-99BF-D0C91C6860E3}"/>
    <hyperlink ref="J65" r:id="rId233" display="https://www.ieepco.org.mx/archivos/acuerdos/2025/IEEPCO_CG_SNI_199_2025.pdf" xr:uid="{D80D613A-E6F1-46C2-A715-2992796272B4}"/>
    <hyperlink ref="J63" r:id="rId234" display="https://www.ieepco.org.mx/archivos/acuerdos/2025/IEEPCO_CG_SNI_198_2025.pdf" xr:uid="{0158BE08-D1EC-4968-B3AC-0032D786A28D}"/>
    <hyperlink ref="J62" r:id="rId235" display="https://www.ieepco.org.mx/archivos/acuerdos/2025/IEEPCO_CG_SNI_113_2025.pdf" xr:uid="{55BE9FEC-D017-4D64-A579-B66D2EFA4C7F}"/>
    <hyperlink ref="J59" r:id="rId236" display="https://www.ieepco.org.mx/archivos/acuerdos/2025/IEEPCO_CG_SNI_139_2025.pdf" xr:uid="{1838F90E-F749-465C-AB15-118D649BA5A5}"/>
    <hyperlink ref="J58" r:id="rId237" display="https://www.ieepco.org.mx/archivos/acuerdos/2025/IEEPCO_CG_SNI_138_2025.pdf" xr:uid="{49EAE6D2-DBDF-462A-908A-A138187A3B16}"/>
    <hyperlink ref="J57" r:id="rId238" display="https://www.ieepco.org.mx/archivos/acuerdos/2025/IEEPCO_CG_SNI_79_2025.pdf" xr:uid="{954E5182-BDBC-4EB6-B4EB-BB7138869F4D}"/>
    <hyperlink ref="J56" r:id="rId239" display="https://www.ieepco.org.mx/archivos/acuerdos/2025/IEEPCO_CG_SNI_137_2025.pdf" xr:uid="{1407A502-974F-4959-BBD2-E3CE0033B2AA}"/>
    <hyperlink ref="J53" r:id="rId240" display="https://www.ieepco.org.mx/archivos/acuerdos/2025/IEEPCO_CG_SNI_197_2025.pdf" xr:uid="{0036E3BD-3FDB-4FBE-99BD-0C1EC017C708}"/>
    <hyperlink ref="J47" r:id="rId241" display="https://www.ieepco.org.mx/archivos/acuerdos/2025/IEEPCO_CG_SNI_160_2025.pdf" xr:uid="{D69B76DD-E7EC-419A-896D-29B16CA0A971}"/>
    <hyperlink ref="J46" r:id="rId242" display="https://www.ieepco.org.mx/archivos/acuerdos/2025/IEEPCO_CG_SNI_194_2025.pdf" xr:uid="{FF33773A-59D2-4318-A523-0F254866E3A4}"/>
    <hyperlink ref="J41" r:id="rId243" display="https://www.ieepco.org.mx/archivos/acuerdos/2025/IEEPCO_CG_SNI_44_2025.pdf" xr:uid="{264ED9E8-63F6-4AFA-8149-C4E8A7BFD7BC}"/>
    <hyperlink ref="J40" r:id="rId244" display="https://www.ieepco.org.mx/archivos/acuerdos/2025/IEEPCO_CG_SNI_42_2025.pdf" xr:uid="{5AA60ECA-8C0C-4E9F-8AC8-B4B4C7A786F3}"/>
    <hyperlink ref="J38" r:id="rId245" display="https://www.ieepco.org.mx/archivos/acuerdos/2025/IEEPCO_CG_SNI_169_2025.pdf" xr:uid="{1A4A1956-0D2A-4F5C-B16C-DE2FE9FE15EB}"/>
    <hyperlink ref="J37" r:id="rId246" display="https://www.ieepco.org.mx/archivos/acuerdos/2025/IEEPCO_CG_SNI_26_2025.pdf" xr:uid="{7F3511D2-C379-4452-A351-1A668BCD9203}"/>
    <hyperlink ref="J34" r:id="rId247" display="https://www.ieepco.org.mx/archivos/acuerdos/2025/IEEPCO_CG_SNI_78_2025.pdf" xr:uid="{FE4E51CA-FE97-4F66-A618-523A70DF584F}"/>
    <hyperlink ref="J33" r:id="rId248" display="https://www.ieepco.org.mx/archivos/acuerdos/2025/IEEPCO_CG_SNI_158_2025.pdf" xr:uid="{47A1E0E5-B704-4992-B66F-5C80AD804AD2}"/>
    <hyperlink ref="J31" r:id="rId249" display="https://www.ieepco.org.mx/archivos/acuerdos/2025/IEEPCO_CG_SNI_135_2025.pdf" xr:uid="{5315CEC2-A94C-4D2D-B024-128B82A0DF47}"/>
    <hyperlink ref="J29" r:id="rId250" display="https://www.ieepco.org.mx/archivos/acuerdos/2025/IEEPCO_CG_SNI_77_2025.pdf" xr:uid="{DA722963-BE7F-4032-B9BB-A4ADA93A7CF5}"/>
    <hyperlink ref="J44" r:id="rId251" display="https://www.ieepco.org.mx/archivos/acuerdos/2025/IEEPCO_CG_SNI_128_2025.pdf" xr:uid="{229A7C59-4C2A-401F-8C4A-A51C01D6826D}"/>
    <hyperlink ref="J27" r:id="rId252" display="https://www.ieepco.org.mx/archivos/acuerdos/2025/IEEPCO_CG_SNI_157_2025.pdf" xr:uid="{58E87E49-8D59-4E24-B706-CC36CC45EC37}"/>
    <hyperlink ref="J26" r:id="rId253" display="https://www.ieepco.org.mx/archivos/acuerdos/2025/IEEPCO_CG_SNI_240_2025.pdf" xr:uid="{CE7E2C4A-3379-4ECB-82D1-B4C5BB619825}"/>
    <hyperlink ref="J173" r:id="rId254" display="https://www.ieepco.org.mx/archivos/acuerdos/2025/IEEPCO_CG_SNI_177_2025.pdf" xr:uid="{4DD21C90-FEAF-43E3-BF10-A7A5B09C8974}"/>
    <hyperlink ref="J23" r:id="rId255" display="https://www.ieepco.org.mx/archivos/acuerdos/2025/IEEPCO_CG_SNI_127_2025.pdf" xr:uid="{A00987F9-1E62-4C6C-8007-0A456AC54598}"/>
    <hyperlink ref="J13" r:id="rId256" display="https://www.ieepco.org.mx/archivos/acuerdos/2025/IEEPCO_CG_SNI_193_2025.pdf" xr:uid="{82C731C9-8403-4D1E-A464-5E740974270D}"/>
    <hyperlink ref="J416" r:id="rId257" display="https://www.ieepco.org.mx/archivos/acuerdos/2025/IEEPCO_CG_SNI_59_2025.pdf" xr:uid="{185D5BB6-F851-44E1-8771-8AD72C3D8816}"/>
    <hyperlink ref="J12" r:id="rId258" display="https://www.ieepco.org.mx/archivos/acuerdos/2025/IEEPCO_CG_SNI_192_2025.pdf" xr:uid="{1C20B186-286B-4208-AB46-6FC8DCC8C399}"/>
    <hyperlink ref="J370" r:id="rId259" display="https://www.ieepco.org.mx/archivos/acuerdos/2025/IEEPCO_CG_SNI_227_2025.pdf" xr:uid="{0665223E-AB6C-49BC-BFEC-C8BCAA754C18}"/>
    <hyperlink ref="J359" r:id="rId260" xr:uid="{E5904946-5843-4E36-A868-E9A9F7CDDCD3}"/>
    <hyperlink ref="J300" r:id="rId261" xr:uid="{A88171A7-E829-46DF-9900-541CAA13BA0A}"/>
    <hyperlink ref="J299" r:id="rId262" xr:uid="{194F6C2F-77E3-4C8D-A3E6-7F131E40D591}"/>
    <hyperlink ref="J295" r:id="rId263" xr:uid="{A21C3521-1BC3-4EA1-9A52-81F868602648}"/>
    <hyperlink ref="J294" r:id="rId264" xr:uid="{215A3ADE-C889-42A9-B793-0DC7F7AE6360}"/>
    <hyperlink ref="J419" r:id="rId265" xr:uid="{61DD957C-E6E1-4010-8210-C2FFD7C356AD}"/>
    <hyperlink ref="J208" r:id="rId266" xr:uid="{4FCD66A0-4498-4349-997D-6ED7FCC10F81}"/>
    <hyperlink ref="J417" r:id="rId267" xr:uid="{62B276AE-0A58-4277-A808-B918138770B9}"/>
    <hyperlink ref="J307" r:id="rId268" xr:uid="{6644184D-455E-4349-952C-96F9E7D641E5}"/>
    <hyperlink ref="J414" r:id="rId269" xr:uid="{0ECF4D45-618C-4547-929C-2E38A1652E92}"/>
    <hyperlink ref="J413" r:id="rId270" xr:uid="{42965B03-6112-4A11-BEAD-E52CD62C5853}"/>
    <hyperlink ref="J412" r:id="rId271" xr:uid="{9BEBF684-F0B7-418C-B04B-E8915B529ADA}"/>
    <hyperlink ref="J410" r:id="rId272" xr:uid="{9E0B7AA7-79E7-413C-B597-A43ECD245764}"/>
    <hyperlink ref="J408" r:id="rId273" xr:uid="{9CCC8011-276B-4C39-91BE-5517A224A65E}"/>
    <hyperlink ref="J404" r:id="rId274" xr:uid="{6A5DC485-6322-4933-9A25-5EFDC3490AEE}"/>
    <hyperlink ref="J406" r:id="rId275" xr:uid="{F8E9A752-BE52-436A-91B2-C09D7870A79E}"/>
    <hyperlink ref="J401" r:id="rId276" xr:uid="{4E642759-BEE1-4704-9CB1-01C19226EB26}"/>
    <hyperlink ref="J400" r:id="rId277" xr:uid="{BAD7B9E0-937C-44D2-9C7C-F6A82D50EB0E}"/>
    <hyperlink ref="J398" r:id="rId278" xr:uid="{ED811060-BC89-4D2F-8CA2-293A522922BC}"/>
    <hyperlink ref="J397" r:id="rId279" xr:uid="{83247891-2693-4469-9573-D446AF9A0C96}"/>
    <hyperlink ref="J394" r:id="rId280" xr:uid="{BCD3FC93-9743-4D69-B203-0E991DD05560}"/>
    <hyperlink ref="J391" r:id="rId281" xr:uid="{8CBBAF08-7570-4301-8C2A-28BEEB4C6427}"/>
    <hyperlink ref="J390" r:id="rId282" xr:uid="{30F68BE3-4167-48C0-BC96-0309DD37AF68}"/>
    <hyperlink ref="J386" r:id="rId283" xr:uid="{6069F94C-95B7-41F3-9A60-96F391311C3F}"/>
    <hyperlink ref="J385" r:id="rId284" xr:uid="{428068B1-1E8B-46D7-BA53-86E2C5478607}"/>
    <hyperlink ref="J384" r:id="rId285" xr:uid="{51E084FD-6DF1-4BF6-8A1B-C5337B2AB980}"/>
    <hyperlink ref="J383" r:id="rId286" xr:uid="{E12A6CEA-4A51-4BC6-A43B-8A8CB354C6A2}"/>
    <hyperlink ref="J381" r:id="rId287" xr:uid="{24C68403-20AA-4469-9A64-EBDB3FE60B1A}"/>
    <hyperlink ref="J380" r:id="rId288" xr:uid="{583956B8-C9FD-495B-85BC-0697DED4CFE1}"/>
    <hyperlink ref="J368" r:id="rId289" xr:uid="{5BFA43BD-80F8-433E-85D9-B33CAF31E135}"/>
    <hyperlink ref="J366" r:id="rId290" xr:uid="{086EDFB8-C0E4-405F-BBAE-CAAB2E975727}"/>
    <hyperlink ref="J363" r:id="rId291" xr:uid="{69B4E7ED-FF89-49B9-AAAB-68669BE17D5E}"/>
    <hyperlink ref="J362" r:id="rId292" xr:uid="{C3C44E8D-D841-49FE-8DA1-045456CC30CB}"/>
    <hyperlink ref="J356" r:id="rId293" xr:uid="{278DA439-BAAD-4FBB-82D8-FE83F81AFA9F}"/>
    <hyperlink ref="J357" r:id="rId294" xr:uid="{B1255FB9-8D6E-4ABB-B139-312733C5B709}"/>
    <hyperlink ref="J355" r:id="rId295" xr:uid="{D80CC8D2-E70B-4987-9D2F-A439A47E9F7B}"/>
    <hyperlink ref="J351" r:id="rId296" xr:uid="{1B357AC7-661C-4E1C-B3C9-65EB8F5C377B}"/>
    <hyperlink ref="J350" r:id="rId297" xr:uid="{930D6025-AB8F-4E42-93E8-78C120C0C367}"/>
    <hyperlink ref="J348" r:id="rId298" xr:uid="{A90658FE-7324-4BA2-A2C9-4C4B602ACC7A}"/>
    <hyperlink ref="J342" r:id="rId299" display="https://www.ieepco.org.mx/archivos/acuerdos/2025/IEEPCO_CG_SNI_171_2025.pdf" xr:uid="{45B3C6DE-1FF4-4236-900A-64BB2993C504}"/>
    <hyperlink ref="J340" r:id="rId300" xr:uid="{0F645B93-38BE-4F23-961B-7AF733063CAF}"/>
    <hyperlink ref="J338" r:id="rId301" xr:uid="{19D61CD2-C59E-4D0C-9515-B737CE40724F}"/>
    <hyperlink ref="J336" r:id="rId302" xr:uid="{8F2FFA78-91FF-44DA-BE9D-C8F6B945E930}"/>
    <hyperlink ref="J335" r:id="rId303" xr:uid="{FDF57A17-FFE1-4D42-A1B6-FB094A12AA9C}"/>
    <hyperlink ref="J334" r:id="rId304" xr:uid="{DF728B04-FFE4-482A-8244-7350F6B989A1}"/>
    <hyperlink ref="J333" r:id="rId305" xr:uid="{96D9C497-E279-4F5C-BCA3-C174D9ADEC6E}"/>
    <hyperlink ref="J331" r:id="rId306" xr:uid="{E727E0A2-CDB0-4F47-990D-3F0A6295D981}"/>
    <hyperlink ref="J329" r:id="rId307" xr:uid="{4F711ECF-D819-4EC6-B777-993705855EAF}"/>
    <hyperlink ref="J323" r:id="rId308" xr:uid="{DF5A55CF-0B03-44A2-86B5-DB7F8AC29981}"/>
    <hyperlink ref="J319" r:id="rId309" xr:uid="{CA5732B2-D65E-41CA-A1F3-636DCCF5B2CE}"/>
    <hyperlink ref="J318" r:id="rId310" xr:uid="{F73CA51C-7593-4BBE-9A56-E6C516801B30}"/>
    <hyperlink ref="J314" r:id="rId311" xr:uid="{E96C055B-5043-4E67-9058-0E162274558E}"/>
    <hyperlink ref="J312" r:id="rId312" xr:uid="{0752EF95-1EA1-43E8-B46F-AC72A4FCB881}"/>
    <hyperlink ref="J306" r:id="rId313" xr:uid="{3F997FAA-91A7-49AB-BDCF-718670077216}"/>
    <hyperlink ref="J311" r:id="rId314" xr:uid="{92304C1C-086E-4E05-B08B-A0867D661344}"/>
    <hyperlink ref="J292" r:id="rId315" xr:uid="{66DE2756-0C64-41DE-9BDD-0565C7A7C728}"/>
    <hyperlink ref="J290" r:id="rId316" xr:uid="{0DEC14A2-1EDB-423B-B864-07A0EEB532B8}"/>
    <hyperlink ref="J288" r:id="rId317" xr:uid="{F27C7236-8A02-4673-AEFA-99F5A784D41A}"/>
    <hyperlink ref="J275" r:id="rId318" xr:uid="{BB3771C7-8C09-40A6-B4C2-C5CA92B5073B}"/>
    <hyperlink ref="J278" r:id="rId319" xr:uid="{8E55C893-8A6A-4839-9FDD-002DF42F3619}"/>
    <hyperlink ref="J254" r:id="rId320" xr:uid="{375CDA31-CA30-4653-84CA-B944436CA490}"/>
    <hyperlink ref="J258" r:id="rId321" xr:uid="{A0E50CA8-2F61-4A7D-980D-BB560D2D5960}"/>
    <hyperlink ref="J260" r:id="rId322" xr:uid="{C9DB138D-2F79-41CF-BD41-AF3936FEEF97}"/>
    <hyperlink ref="J262" r:id="rId323" xr:uid="{682AB3B2-6A87-4042-BCEB-C74E693243A1}"/>
    <hyperlink ref="J269" r:id="rId324" xr:uid="{88CA1182-D30E-40EA-A891-60B73E7FAED8}"/>
    <hyperlink ref="J271" r:id="rId325" xr:uid="{597C402B-79C1-4EA2-AC20-9243C5E9B156}"/>
    <hyperlink ref="J273" r:id="rId326" xr:uid="{4BFE8AAC-4342-4103-87EC-CDEC7A5ABCD2}"/>
    <hyperlink ref="J240" r:id="rId327" xr:uid="{718D5A7E-1307-44CC-95BD-8B99EA45A854}"/>
    <hyperlink ref="J244" r:id="rId328" xr:uid="{56ABDB35-1F69-475E-AC62-8F3DB46F7BF0}"/>
    <hyperlink ref="J247" r:id="rId329" xr:uid="{4EA3D363-B46D-416B-A85D-0FA71B34C6FB}"/>
    <hyperlink ref="J248" r:id="rId330" xr:uid="{D7BB4AC2-BD56-4FE0-8C6F-EC3F014E056F}"/>
    <hyperlink ref="J234" r:id="rId331" xr:uid="{B72781F5-6E79-41EC-8077-792F7761698D}"/>
    <hyperlink ref="J231" r:id="rId332" xr:uid="{4E91EEF6-0733-4B9E-8483-FE8883615BA3}"/>
    <hyperlink ref="J230" r:id="rId333" xr:uid="{3F5E2F51-1DF4-4DCD-B4F8-DC6BE6CB4F9F}"/>
    <hyperlink ref="J227" r:id="rId334" xr:uid="{54000252-F538-4C2E-A8B9-C5F7132AAD4F}"/>
    <hyperlink ref="J225" r:id="rId335" xr:uid="{8DA7B135-143F-4FD1-BB24-426175E0FAA9}"/>
    <hyperlink ref="J224" r:id="rId336" xr:uid="{1AA588F7-82FE-4C57-A19C-915EBA7D6AEC}"/>
    <hyperlink ref="J222" r:id="rId337" xr:uid="{5B410C38-EE4C-4FED-BA9A-D7C157C03B1C}"/>
    <hyperlink ref="J221" r:id="rId338" xr:uid="{FD466DBA-E77D-469E-834D-D1B2A9A39236}"/>
    <hyperlink ref="J220" r:id="rId339" xr:uid="{43D6A733-204A-4B21-9EFB-7C9636E95DF3}"/>
    <hyperlink ref="J215" r:id="rId340" xr:uid="{E86A3557-BB53-4C18-8248-A4409EB4C6EF}"/>
    <hyperlink ref="J214" r:id="rId341" xr:uid="{90EDA27F-6DC1-4044-B355-F94BAFFCDD50}"/>
    <hyperlink ref="J209" r:id="rId342" xr:uid="{CF757706-C3DC-4B80-8166-9BF45BFE6B6C}"/>
    <hyperlink ref="J207" r:id="rId343" xr:uid="{34FAB422-0D3F-4EBE-AB01-01FA215EDA82}"/>
    <hyperlink ref="J206" r:id="rId344" xr:uid="{AECE3CB0-3F55-463B-BA09-A44959B74CC1}"/>
    <hyperlink ref="J202" r:id="rId345" xr:uid="{D9DBD591-19B0-496D-A72A-D9CB73E9FBA7}"/>
    <hyperlink ref="J201" r:id="rId346" xr:uid="{8B88089D-22F3-47E9-86D6-73794E0FEDC8}"/>
    <hyperlink ref="J200" r:id="rId347" xr:uid="{E389F21D-8FD5-48EF-BA61-DBC5FB6094A6}"/>
    <hyperlink ref="J197" r:id="rId348" xr:uid="{1E0BCF95-5C71-4049-AA00-420CA519614E}"/>
    <hyperlink ref="J196" r:id="rId349" xr:uid="{5DF51623-4B30-4917-98F6-99AC5E1447FC}"/>
    <hyperlink ref="J195" r:id="rId350" xr:uid="{C41BD264-F082-4FD9-8EA7-185542CC5777}"/>
    <hyperlink ref="J194" r:id="rId351" xr:uid="{18BFDD1F-A6AD-4439-ABAD-D2E5DA8B9D9F}"/>
    <hyperlink ref="J192" r:id="rId352" xr:uid="{D815EB5A-7E0C-420F-AE95-911D711D5D01}"/>
    <hyperlink ref="J189" r:id="rId353" xr:uid="{364C4101-961D-440E-BA88-B419865CFA2A}"/>
    <hyperlink ref="J422" r:id="rId354" xr:uid="{E0E7C8C2-E4FE-40E2-99DE-A06A10FB4D0B}"/>
    <hyperlink ref="J188" r:id="rId355" xr:uid="{3F2AC178-5FD0-4177-8E7E-17D181D7836D}"/>
    <hyperlink ref="J187" r:id="rId356" xr:uid="{EC4CE44D-226E-4641-B8D1-51EA11133268}"/>
    <hyperlink ref="J186" r:id="rId357" xr:uid="{C802ACDF-2CFA-40DF-9E36-1839C580C300}"/>
    <hyperlink ref="J182" r:id="rId358" xr:uid="{9072339A-E79E-4B01-9610-41275FD4D2D0}"/>
    <hyperlink ref="J181" r:id="rId359" xr:uid="{696D2F9A-D0F2-4F2C-8C81-59D7D532D5E3}"/>
    <hyperlink ref="J168" r:id="rId360" xr:uid="{F3932212-290B-43AA-BCF7-BDA19ED16446}"/>
    <hyperlink ref="J166" r:id="rId361" xr:uid="{9EE6E59C-C542-4BDC-964B-AC29630573F1}"/>
    <hyperlink ref="J164" r:id="rId362" xr:uid="{1ACE3278-1D54-4F18-B9B8-10040C4B0644}"/>
    <hyperlink ref="J163" r:id="rId363" xr:uid="{50B285BD-F576-4B91-8AA2-4EF5A7EE607F}"/>
    <hyperlink ref="J162" r:id="rId364" xr:uid="{F98C66D4-7421-4822-9BE8-5BD4FD4A0DC5}"/>
    <hyperlink ref="J161" r:id="rId365" xr:uid="{348E146A-6C9F-4ABB-9B60-4A468774CF6F}"/>
    <hyperlink ref="J160" r:id="rId366" xr:uid="{9D02F650-60DB-48F1-B46D-1236A6C69D3D}"/>
    <hyperlink ref="J156" r:id="rId367" xr:uid="{4009FC1E-F53F-49C2-9EC7-3E4A9968775B}"/>
    <hyperlink ref="J155" r:id="rId368" xr:uid="{70CDF7CD-8D51-4622-8B13-17202EE7A142}"/>
    <hyperlink ref="J153" r:id="rId369" xr:uid="{BD2D565D-ED8C-4138-AAF7-53BCBA97F1B9}"/>
    <hyperlink ref="J151" r:id="rId370" xr:uid="{B0F7B8AE-9F79-47CF-9E45-492492438F15}"/>
    <hyperlink ref="J146" r:id="rId371" xr:uid="{95622752-8210-4460-8D9C-A97BB13980FE}"/>
    <hyperlink ref="J372" r:id="rId372" xr:uid="{4C2FAEA0-DF6A-4043-9ED6-952C84FB5571}"/>
    <hyperlink ref="J123" r:id="rId373" xr:uid="{41615CD7-8475-4F0C-8CF6-08853DDC0555}"/>
    <hyperlink ref="J133" r:id="rId374" xr:uid="{25BF8742-2089-4283-9B20-0FCCE6B3C0AD}"/>
    <hyperlink ref="J302" r:id="rId375" xr:uid="{99DB933C-ECAD-4F29-AECF-4E38DA6E2FCF}"/>
    <hyperlink ref="J177" r:id="rId376" xr:uid="{4E8DC535-F56C-444C-B02B-081891F5365D}"/>
    <hyperlink ref="J253" r:id="rId377" xr:uid="{742A104D-E7D2-4513-BEF5-EEF613BB8343}"/>
    <hyperlink ref="J36" r:id="rId378" xr:uid="{7CF8D7BA-AA50-4785-88B0-D84C231A36F7}"/>
    <hyperlink ref="J145" r:id="rId379" xr:uid="{E450E1F9-8AC2-4DBC-A7CF-106186C5B431}"/>
  </hyperlinks>
  <pageMargins left="0.7" right="0.7" top="0.75" bottom="0.75" header="0.3" footer="0.3"/>
  <pageSetup orientation="portrait" r:id="rId380"/>
  <drawing r:id="rId38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AC105-B3DE-464C-AB44-925004699929}">
  <dimension ref="A1:B34"/>
  <sheetViews>
    <sheetView topLeftCell="A4" workbookViewId="0">
      <selection activeCell="B35" sqref="B35"/>
    </sheetView>
  </sheetViews>
  <sheetFormatPr baseColWidth="10" defaultRowHeight="16.5"/>
  <cols>
    <col min="1" max="1" width="56.7109375" style="13" customWidth="1"/>
    <col min="2" max="2" width="172.28515625" style="13" customWidth="1"/>
    <col min="3" max="16384" width="11.42578125" style="13"/>
  </cols>
  <sheetData>
    <row r="1" spans="1:2">
      <c r="A1" s="52" t="s">
        <v>1330</v>
      </c>
      <c r="B1" s="52" t="s">
        <v>1331</v>
      </c>
    </row>
    <row r="2" spans="1:2">
      <c r="A2" s="51" t="s">
        <v>5</v>
      </c>
      <c r="B2" s="51" t="s">
        <v>1332</v>
      </c>
    </row>
    <row r="3" spans="1:2">
      <c r="A3" s="51" t="s">
        <v>6</v>
      </c>
      <c r="B3" s="51" t="s">
        <v>1333</v>
      </c>
    </row>
    <row r="4" spans="1:2">
      <c r="A4" s="51" t="s">
        <v>7</v>
      </c>
      <c r="B4" s="51" t="s">
        <v>1334</v>
      </c>
    </row>
    <row r="5" spans="1:2">
      <c r="A5" s="51" t="s">
        <v>8</v>
      </c>
      <c r="B5" s="51" t="s">
        <v>1335</v>
      </c>
    </row>
    <row r="6" spans="1:2">
      <c r="A6" s="51" t="s">
        <v>9</v>
      </c>
      <c r="B6" s="51" t="s">
        <v>1336</v>
      </c>
    </row>
    <row r="7" spans="1:2">
      <c r="A7" s="51" t="s">
        <v>10</v>
      </c>
      <c r="B7" s="51" t="s">
        <v>1337</v>
      </c>
    </row>
    <row r="8" spans="1:2">
      <c r="A8" s="51" t="s">
        <v>1314</v>
      </c>
      <c r="B8" s="51" t="s">
        <v>1338</v>
      </c>
    </row>
    <row r="9" spans="1:2">
      <c r="A9" s="51" t="s">
        <v>11</v>
      </c>
      <c r="B9" s="51" t="s">
        <v>1339</v>
      </c>
    </row>
    <row r="10" spans="1:2">
      <c r="A10" s="51" t="s">
        <v>12</v>
      </c>
      <c r="B10" s="51" t="s">
        <v>1340</v>
      </c>
    </row>
    <row r="11" spans="1:2">
      <c r="A11" s="51" t="s">
        <v>1341</v>
      </c>
      <c r="B11" s="51" t="s">
        <v>1342</v>
      </c>
    </row>
    <row r="12" spans="1:2">
      <c r="A12" s="51" t="s">
        <v>14</v>
      </c>
      <c r="B12" s="51" t="s">
        <v>1343</v>
      </c>
    </row>
    <row r="13" spans="1:2">
      <c r="A13" s="51" t="s">
        <v>15</v>
      </c>
      <c r="B13" s="51" t="s">
        <v>1344</v>
      </c>
    </row>
    <row r="14" spans="1:2">
      <c r="A14" s="51" t="s">
        <v>16</v>
      </c>
      <c r="B14" s="51" t="s">
        <v>1345</v>
      </c>
    </row>
    <row r="15" spans="1:2">
      <c r="A15" s="51" t="s">
        <v>17</v>
      </c>
      <c r="B15" s="51" t="s">
        <v>1346</v>
      </c>
    </row>
    <row r="16" spans="1:2">
      <c r="A16" s="51" t="s">
        <v>18</v>
      </c>
      <c r="B16" s="51" t="s">
        <v>1347</v>
      </c>
    </row>
    <row r="17" spans="1:2">
      <c r="A17" s="51" t="s">
        <v>19</v>
      </c>
      <c r="B17" s="51" t="s">
        <v>1348</v>
      </c>
    </row>
    <row r="18" spans="1:2">
      <c r="A18" s="51" t="s">
        <v>20</v>
      </c>
      <c r="B18" s="51" t="s">
        <v>1349</v>
      </c>
    </row>
    <row r="19" spans="1:2">
      <c r="A19" s="51" t="s">
        <v>21</v>
      </c>
      <c r="B19" s="51" t="s">
        <v>1350</v>
      </c>
    </row>
    <row r="20" spans="1:2">
      <c r="A20" s="51" t="s">
        <v>1318</v>
      </c>
      <c r="B20" s="51" t="s">
        <v>1351</v>
      </c>
    </row>
    <row r="21" spans="1:2">
      <c r="A21" s="51" t="s">
        <v>1319</v>
      </c>
      <c r="B21" s="51" t="s">
        <v>1352</v>
      </c>
    </row>
    <row r="22" spans="1:2">
      <c r="A22" s="51" t="s">
        <v>1320</v>
      </c>
      <c r="B22" s="51" t="s">
        <v>1353</v>
      </c>
    </row>
    <row r="23" spans="1:2">
      <c r="A23" s="51" t="s">
        <v>1354</v>
      </c>
      <c r="B23" s="51" t="s">
        <v>1355</v>
      </c>
    </row>
    <row r="24" spans="1:2">
      <c r="A24" s="51" t="s">
        <v>1327</v>
      </c>
      <c r="B24" s="51" t="s">
        <v>1356</v>
      </c>
    </row>
    <row r="25" spans="1:2">
      <c r="A25" s="51" t="s">
        <v>1328</v>
      </c>
      <c r="B25" s="51" t="s">
        <v>1357</v>
      </c>
    </row>
    <row r="26" spans="1:2">
      <c r="A26" s="51" t="s">
        <v>1358</v>
      </c>
      <c r="B26" s="51" t="s">
        <v>1359</v>
      </c>
    </row>
    <row r="27" spans="1:2">
      <c r="A27" s="51" t="s">
        <v>23</v>
      </c>
      <c r="B27" s="51" t="s">
        <v>1360</v>
      </c>
    </row>
    <row r="28" spans="1:2">
      <c r="A28" s="51" t="s">
        <v>24</v>
      </c>
      <c r="B28" s="51" t="s">
        <v>1361</v>
      </c>
    </row>
    <row r="29" spans="1:2">
      <c r="A29" s="51" t="s">
        <v>1321</v>
      </c>
      <c r="B29" s="51" t="s">
        <v>1362</v>
      </c>
    </row>
    <row r="30" spans="1:2">
      <c r="A30" s="51" t="s">
        <v>1329</v>
      </c>
      <c r="B30" s="51" t="s">
        <v>1363</v>
      </c>
    </row>
    <row r="31" spans="1:2">
      <c r="A31" s="51" t="s">
        <v>1322</v>
      </c>
      <c r="B31" s="51" t="s">
        <v>1364</v>
      </c>
    </row>
    <row r="32" spans="1:2">
      <c r="A32" s="51" t="s">
        <v>1323</v>
      </c>
      <c r="B32" s="51" t="s">
        <v>1365</v>
      </c>
    </row>
    <row r="33" spans="1:2">
      <c r="A33" s="51" t="s">
        <v>1324</v>
      </c>
      <c r="B33" s="51" t="s">
        <v>1366</v>
      </c>
    </row>
    <row r="34" spans="1:2">
      <c r="A34" s="51" t="s">
        <v>1367</v>
      </c>
      <c r="B34" s="51" t="s">
        <v>1368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Autoridades electas en 2025</vt:lpstr>
      <vt:lpstr>Descriptores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Cirenia</dc:creator>
  <cp:keywords/>
  <dc:description/>
  <cp:lastModifiedBy>Donato</cp:lastModifiedBy>
  <cp:revision/>
  <dcterms:created xsi:type="dcterms:W3CDTF">2023-10-04T19:02:24Z</dcterms:created>
  <dcterms:modified xsi:type="dcterms:W3CDTF">2026-06-03T19:42:51Z</dcterms:modified>
  <cp:category/>
  <cp:contentStatus/>
</cp:coreProperties>
</file>