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TOTAL DTAL 20113" sheetId="2" r:id="rId1"/>
    <sheet name="TOTAL MPAL20113" sheetId="1" r:id="rId2"/>
  </sheets>
  <externalReferences>
    <externalReference r:id="rId3"/>
  </externalReferences>
  <definedNames>
    <definedName name="AAA" localSheetId="0">#REF!</definedName>
    <definedName name="AAA" localSheetId="1">#REF!</definedName>
    <definedName name="AAA">#REF!</definedName>
    <definedName name="_xlnm.Print_Area" localSheetId="0">'TOTAL DTAL 20113'!$A$1:$F$37</definedName>
    <definedName name="_xlnm.Print_Area" localSheetId="1">'TOTAL MPAL20113'!$A$1:$I$207</definedName>
    <definedName name="AS" localSheetId="0">#REF!</definedName>
    <definedName name="AS" localSheetId="1">#REF!</definedName>
    <definedName name="AS">#REF!</definedName>
    <definedName name="cas_gob" localSheetId="0">#REF!</definedName>
    <definedName name="cas_gob" localSheetId="1">#REF!</definedName>
    <definedName name="cas_gob">#REF!</definedName>
    <definedName name="CAS_GOB2" localSheetId="0">#REF!</definedName>
    <definedName name="CAS_GOB2" localSheetId="1">#REF!</definedName>
    <definedName name="CAS_GOB2">#REF!</definedName>
    <definedName name="eee" localSheetId="0">#REF!</definedName>
    <definedName name="eee" localSheetId="1">#REF!</definedName>
    <definedName name="eee">#REF!</definedName>
    <definedName name="ewewe" localSheetId="0">#REF!</definedName>
    <definedName name="ewewe" localSheetId="1">#REF!</definedName>
    <definedName name="ewewe">#REF!</definedName>
    <definedName name="G_XOXO" localSheetId="0">#REF!</definedName>
    <definedName name="G_XOXO" localSheetId="1">#REF!</definedName>
    <definedName name="G_XOXO">#REF!</definedName>
    <definedName name="GRACONC10" localSheetId="0">#REF!</definedName>
    <definedName name="GRACONC10" localSheetId="1">#REF!</definedName>
    <definedName name="GRACONC10">#REF!</definedName>
    <definedName name="LUZ" localSheetId="0">#REF!</definedName>
    <definedName name="LUZ" localSheetId="1">#REF!</definedName>
    <definedName name="LUZ">#REF!</definedName>
    <definedName name="MIA" localSheetId="0">#REF!</definedName>
    <definedName name="MIA" localSheetId="1">#REF!</definedName>
    <definedName name="MIA">#REF!</definedName>
    <definedName name="OAXACA" localSheetId="0">#REF!</definedName>
    <definedName name="Oaxaca" localSheetId="1">#REF!</definedName>
    <definedName name="Oaxaca">#REF!</definedName>
    <definedName name="_xlnm.Print_Titles" localSheetId="0">'TOTAL DTAL 20113'!$4:$5</definedName>
    <definedName name="_xlnm.Print_Titles" localSheetId="1">'TOTAL MPAL20113'!$1:$5</definedName>
  </definedNames>
  <calcPr calcId="144525"/>
</workbook>
</file>

<file path=xl/calcChain.xml><?xml version="1.0" encoding="utf-8"?>
<calcChain xmlns="http://schemas.openxmlformats.org/spreadsheetml/2006/main">
  <c r="E28" i="2" l="1"/>
  <c r="D28" i="2"/>
  <c r="C28" i="2"/>
  <c r="F28" i="2" s="1"/>
  <c r="G28" i="2" s="1"/>
  <c r="D27" i="2"/>
  <c r="F27" i="2" s="1"/>
  <c r="G27" i="2" s="1"/>
  <c r="F26" i="2"/>
  <c r="G26" i="2" s="1"/>
  <c r="E25" i="2"/>
  <c r="D25" i="2"/>
  <c r="C25" i="2"/>
  <c r="F25" i="2" s="1"/>
  <c r="G25" i="2" s="1"/>
  <c r="C24" i="2"/>
  <c r="F24" i="2" s="1"/>
  <c r="G24" i="2" s="1"/>
  <c r="D23" i="2"/>
  <c r="C23" i="2"/>
  <c r="F23" i="2" s="1"/>
  <c r="G23" i="2" s="1"/>
  <c r="F22" i="2"/>
  <c r="G22" i="2" s="1"/>
  <c r="F21" i="2"/>
  <c r="G21" i="2" s="1"/>
  <c r="E20" i="2"/>
  <c r="D20" i="2"/>
  <c r="C20" i="2"/>
  <c r="F20" i="2" s="1"/>
  <c r="G20" i="2" s="1"/>
  <c r="E19" i="2"/>
  <c r="D19" i="2"/>
  <c r="C19" i="2"/>
  <c r="F19" i="2" s="1"/>
  <c r="G19" i="2" s="1"/>
  <c r="K18" i="2"/>
  <c r="D18" i="2"/>
  <c r="C18" i="2"/>
  <c r="C17" i="2"/>
  <c r="F17" i="2" s="1"/>
  <c r="G17" i="2" s="1"/>
  <c r="D16" i="2"/>
  <c r="C16" i="2"/>
  <c r="F16" i="2" s="1"/>
  <c r="G16" i="2" s="1"/>
  <c r="E15" i="2"/>
  <c r="D15" i="2"/>
  <c r="C15" i="2"/>
  <c r="E14" i="2"/>
  <c r="D14" i="2"/>
  <c r="C14" i="2"/>
  <c r="F14" i="2" s="1"/>
  <c r="G14" i="2" s="1"/>
  <c r="E13" i="2"/>
  <c r="D13" i="2"/>
  <c r="C13" i="2"/>
  <c r="E12" i="2"/>
  <c r="D12" i="2"/>
  <c r="C12" i="2"/>
  <c r="F12" i="2" s="1"/>
  <c r="G12" i="2" s="1"/>
  <c r="D11" i="2"/>
  <c r="C11" i="2"/>
  <c r="F11" i="2" s="1"/>
  <c r="G11" i="2" s="1"/>
  <c r="E10" i="2"/>
  <c r="D10" i="2"/>
  <c r="C10" i="2"/>
  <c r="E9" i="2"/>
  <c r="D9" i="2"/>
  <c r="F9" i="2" s="1"/>
  <c r="G9" i="2" s="1"/>
  <c r="E8" i="2"/>
  <c r="E30" i="2" s="1"/>
  <c r="D8" i="2"/>
  <c r="D30" i="2" s="1"/>
  <c r="C8" i="2"/>
  <c r="C30" i="2" s="1"/>
  <c r="F7" i="2"/>
  <c r="G7" i="2" s="1"/>
  <c r="F6" i="2"/>
  <c r="H198" i="1"/>
  <c r="G198" i="1"/>
  <c r="F198" i="1"/>
  <c r="I198" i="1" s="1"/>
  <c r="H197" i="1"/>
  <c r="G197" i="1"/>
  <c r="F197" i="1"/>
  <c r="I197" i="1" s="1"/>
  <c r="H196" i="1"/>
  <c r="G196" i="1"/>
  <c r="F196" i="1"/>
  <c r="I196" i="1" s="1"/>
  <c r="H195" i="1"/>
  <c r="G195" i="1"/>
  <c r="F195" i="1"/>
  <c r="I195" i="1" s="1"/>
  <c r="H194" i="1"/>
  <c r="G194" i="1"/>
  <c r="F194" i="1"/>
  <c r="I194" i="1" s="1"/>
  <c r="H193" i="1"/>
  <c r="G193" i="1"/>
  <c r="F193" i="1"/>
  <c r="I193" i="1" s="1"/>
  <c r="H192" i="1"/>
  <c r="G192" i="1"/>
  <c r="F192" i="1"/>
  <c r="I192" i="1" s="1"/>
  <c r="H191" i="1"/>
  <c r="H199" i="1" s="1"/>
  <c r="G191" i="1"/>
  <c r="G199" i="1" s="1"/>
  <c r="F191" i="1"/>
  <c r="I191" i="1" s="1"/>
  <c r="I199" i="1" s="1"/>
  <c r="H189" i="1"/>
  <c r="G189" i="1"/>
  <c r="F189" i="1"/>
  <c r="I189" i="1" s="1"/>
  <c r="H188" i="1"/>
  <c r="G188" i="1"/>
  <c r="F188" i="1"/>
  <c r="I188" i="1" s="1"/>
  <c r="H187" i="1"/>
  <c r="G187" i="1"/>
  <c r="F187" i="1"/>
  <c r="I187" i="1" s="1"/>
  <c r="G186" i="1"/>
  <c r="I186" i="1" s="1"/>
  <c r="H185" i="1"/>
  <c r="H190" i="1" s="1"/>
  <c r="G185" i="1"/>
  <c r="G190" i="1" s="1"/>
  <c r="F185" i="1"/>
  <c r="I185" i="1" s="1"/>
  <c r="F182" i="1"/>
  <c r="I182" i="1" s="1"/>
  <c r="H181" i="1"/>
  <c r="G181" i="1"/>
  <c r="F181" i="1"/>
  <c r="I181" i="1" s="1"/>
  <c r="F180" i="1"/>
  <c r="I180" i="1" s="1"/>
  <c r="H179" i="1"/>
  <c r="G179" i="1"/>
  <c r="F179" i="1"/>
  <c r="I179" i="1" s="1"/>
  <c r="I178" i="1"/>
  <c r="H177" i="1"/>
  <c r="G177" i="1"/>
  <c r="F177" i="1"/>
  <c r="I177" i="1" s="1"/>
  <c r="H176" i="1"/>
  <c r="G176" i="1"/>
  <c r="F176" i="1"/>
  <c r="I176" i="1" s="1"/>
  <c r="H175" i="1"/>
  <c r="G175" i="1"/>
  <c r="F175" i="1"/>
  <c r="I175" i="1" s="1"/>
  <c r="H174" i="1"/>
  <c r="G174" i="1"/>
  <c r="F174" i="1"/>
  <c r="I174" i="1" s="1"/>
  <c r="H173" i="1"/>
  <c r="G173" i="1"/>
  <c r="F173" i="1"/>
  <c r="I173" i="1" s="1"/>
  <c r="F172" i="1"/>
  <c r="I172" i="1" s="1"/>
  <c r="H171" i="1"/>
  <c r="H183" i="1" s="1"/>
  <c r="G171" i="1"/>
  <c r="G183" i="1" s="1"/>
  <c r="F171" i="1"/>
  <c r="F183" i="1" s="1"/>
  <c r="H168" i="1"/>
  <c r="G168" i="1"/>
  <c r="F168" i="1"/>
  <c r="I168" i="1" s="1"/>
  <c r="H167" i="1"/>
  <c r="H169" i="1" s="1"/>
  <c r="G167" i="1"/>
  <c r="G169" i="1" s="1"/>
  <c r="F167" i="1"/>
  <c r="F169" i="1" s="1"/>
  <c r="H165" i="1"/>
  <c r="G165" i="1"/>
  <c r="F165" i="1"/>
  <c r="I165" i="1" s="1"/>
  <c r="H164" i="1"/>
  <c r="G164" i="1"/>
  <c r="F164" i="1"/>
  <c r="I164" i="1" s="1"/>
  <c r="H163" i="1"/>
  <c r="G163" i="1"/>
  <c r="F163" i="1"/>
  <c r="I163" i="1" s="1"/>
  <c r="H162" i="1"/>
  <c r="G162" i="1"/>
  <c r="F162" i="1"/>
  <c r="I162" i="1" s="1"/>
  <c r="H161" i="1"/>
  <c r="G161" i="1"/>
  <c r="F161" i="1"/>
  <c r="I161" i="1" s="1"/>
  <c r="H160" i="1"/>
  <c r="G160" i="1"/>
  <c r="F160" i="1"/>
  <c r="I160" i="1" s="1"/>
  <c r="H159" i="1"/>
  <c r="G159" i="1"/>
  <c r="F159" i="1"/>
  <c r="F158" i="1"/>
  <c r="I158" i="1" s="1"/>
  <c r="H157" i="1"/>
  <c r="H166" i="1" s="1"/>
  <c r="G157" i="1"/>
  <c r="G166" i="1" s="1"/>
  <c r="F157" i="1"/>
  <c r="F166" i="1" s="1"/>
  <c r="H154" i="1"/>
  <c r="G154" i="1"/>
  <c r="F154" i="1"/>
  <c r="I154" i="1" s="1"/>
  <c r="G153" i="1"/>
  <c r="F153" i="1"/>
  <c r="I153" i="1" s="1"/>
  <c r="H152" i="1"/>
  <c r="G152" i="1"/>
  <c r="F152" i="1"/>
  <c r="I152" i="1" s="1"/>
  <c r="H151" i="1"/>
  <c r="G151" i="1"/>
  <c r="F151" i="1"/>
  <c r="I151" i="1" s="1"/>
  <c r="H150" i="1"/>
  <c r="G150" i="1"/>
  <c r="F150" i="1"/>
  <c r="I150" i="1" s="1"/>
  <c r="H149" i="1"/>
  <c r="G149" i="1"/>
  <c r="F149" i="1"/>
  <c r="I149" i="1" s="1"/>
  <c r="H148" i="1"/>
  <c r="G148" i="1"/>
  <c r="F148" i="1"/>
  <c r="I148" i="1" s="1"/>
  <c r="H147" i="1"/>
  <c r="G147" i="1"/>
  <c r="F147" i="1"/>
  <c r="I147" i="1" s="1"/>
  <c r="H146" i="1"/>
  <c r="G146" i="1"/>
  <c r="F146" i="1"/>
  <c r="I146" i="1" s="1"/>
  <c r="H145" i="1"/>
  <c r="H155" i="1" s="1"/>
  <c r="G145" i="1"/>
  <c r="G155" i="1" s="1"/>
  <c r="F145" i="1"/>
  <c r="F155" i="1" s="1"/>
  <c r="H142" i="1"/>
  <c r="G142" i="1"/>
  <c r="F142" i="1"/>
  <c r="I142" i="1" s="1"/>
  <c r="H141" i="1"/>
  <c r="G141" i="1"/>
  <c r="F141" i="1"/>
  <c r="I141" i="1" s="1"/>
  <c r="H140" i="1"/>
  <c r="I140" i="1" s="1"/>
  <c r="H139" i="1"/>
  <c r="H143" i="1" s="1"/>
  <c r="G139" i="1"/>
  <c r="F139" i="1"/>
  <c r="I139" i="1" s="1"/>
  <c r="F138" i="1"/>
  <c r="I138" i="1" s="1"/>
  <c r="G137" i="1"/>
  <c r="G143" i="1" s="1"/>
  <c r="F137" i="1"/>
  <c r="I137" i="1" s="1"/>
  <c r="I143" i="1" s="1"/>
  <c r="H134" i="1"/>
  <c r="I134" i="1" s="1"/>
  <c r="G133" i="1"/>
  <c r="I133" i="1" s="1"/>
  <c r="H132" i="1"/>
  <c r="G132" i="1"/>
  <c r="I132" i="1" s="1"/>
  <c r="H131" i="1"/>
  <c r="I131" i="1" s="1"/>
  <c r="I130" i="1"/>
  <c r="G129" i="1"/>
  <c r="F129" i="1"/>
  <c r="I129" i="1" s="1"/>
  <c r="H128" i="1"/>
  <c r="G128" i="1"/>
  <c r="F128" i="1"/>
  <c r="I128" i="1" s="1"/>
  <c r="I127" i="1"/>
  <c r="H126" i="1"/>
  <c r="G126" i="1"/>
  <c r="F126" i="1"/>
  <c r="I126" i="1" s="1"/>
  <c r="G125" i="1"/>
  <c r="F125" i="1"/>
  <c r="I125" i="1" s="1"/>
  <c r="H124" i="1"/>
  <c r="H135" i="1" s="1"/>
  <c r="G124" i="1"/>
  <c r="G135" i="1" s="1"/>
  <c r="F124" i="1"/>
  <c r="F135" i="1" s="1"/>
  <c r="I123" i="1"/>
  <c r="H120" i="1"/>
  <c r="H121" i="1" s="1"/>
  <c r="G120" i="1"/>
  <c r="G121" i="1" s="1"/>
  <c r="F120" i="1"/>
  <c r="F121" i="1" s="1"/>
  <c r="H117" i="1"/>
  <c r="G117" i="1"/>
  <c r="F117" i="1"/>
  <c r="I117" i="1" s="1"/>
  <c r="H116" i="1"/>
  <c r="G116" i="1"/>
  <c r="F116" i="1"/>
  <c r="I116" i="1" s="1"/>
  <c r="H115" i="1"/>
  <c r="G115" i="1"/>
  <c r="F115" i="1"/>
  <c r="I115" i="1" s="1"/>
  <c r="H114" i="1"/>
  <c r="G114" i="1"/>
  <c r="F114" i="1"/>
  <c r="I114" i="1" s="1"/>
  <c r="H113" i="1"/>
  <c r="G113" i="1"/>
  <c r="F113" i="1"/>
  <c r="I113" i="1" s="1"/>
  <c r="H112" i="1"/>
  <c r="G112" i="1"/>
  <c r="F112" i="1"/>
  <c r="I112" i="1" s="1"/>
  <c r="H111" i="1"/>
  <c r="G111" i="1"/>
  <c r="F111" i="1"/>
  <c r="I111" i="1" s="1"/>
  <c r="H110" i="1"/>
  <c r="I110" i="1" s="1"/>
  <c r="H109" i="1"/>
  <c r="G109" i="1"/>
  <c r="F109" i="1"/>
  <c r="I109" i="1" s="1"/>
  <c r="H108" i="1"/>
  <c r="G108" i="1"/>
  <c r="F108" i="1"/>
  <c r="I108" i="1" s="1"/>
  <c r="H107" i="1"/>
  <c r="G107" i="1"/>
  <c r="F107" i="1"/>
  <c r="I107" i="1" s="1"/>
  <c r="H106" i="1"/>
  <c r="G106" i="1"/>
  <c r="F106" i="1"/>
  <c r="I106" i="1" s="1"/>
  <c r="H105" i="1"/>
  <c r="G105" i="1"/>
  <c r="F105" i="1"/>
  <c r="I105" i="1" s="1"/>
  <c r="H104" i="1"/>
  <c r="G104" i="1"/>
  <c r="F104" i="1"/>
  <c r="I104" i="1" s="1"/>
  <c r="H103" i="1"/>
  <c r="I103" i="1" s="1"/>
  <c r="H102" i="1"/>
  <c r="G102" i="1"/>
  <c r="F102" i="1"/>
  <c r="I102" i="1" s="1"/>
  <c r="H101" i="1"/>
  <c r="H118" i="1" s="1"/>
  <c r="G101" i="1"/>
  <c r="G118" i="1" s="1"/>
  <c r="F101" i="1"/>
  <c r="F118" i="1" s="1"/>
  <c r="I98" i="1"/>
  <c r="H97" i="1"/>
  <c r="I97" i="1" s="1"/>
  <c r="H96" i="1"/>
  <c r="G96" i="1"/>
  <c r="G99" i="1" s="1"/>
  <c r="F96" i="1"/>
  <c r="F99" i="1" s="1"/>
  <c r="H94" i="1"/>
  <c r="G93" i="1"/>
  <c r="G94" i="1" s="1"/>
  <c r="F93" i="1"/>
  <c r="I93" i="1" s="1"/>
  <c r="F92" i="1"/>
  <c r="F94" i="1" s="1"/>
  <c r="H89" i="1"/>
  <c r="G89" i="1"/>
  <c r="F89" i="1"/>
  <c r="I89" i="1" s="1"/>
  <c r="G88" i="1"/>
  <c r="F88" i="1"/>
  <c r="I88" i="1" s="1"/>
  <c r="H87" i="1"/>
  <c r="G87" i="1"/>
  <c r="F87" i="1"/>
  <c r="I87" i="1" s="1"/>
  <c r="H86" i="1"/>
  <c r="G86" i="1"/>
  <c r="F86" i="1"/>
  <c r="I86" i="1" s="1"/>
  <c r="H85" i="1"/>
  <c r="G85" i="1"/>
  <c r="F85" i="1"/>
  <c r="I85" i="1" s="1"/>
  <c r="H84" i="1"/>
  <c r="H90" i="1" s="1"/>
  <c r="G84" i="1"/>
  <c r="G90" i="1" s="1"/>
  <c r="F84" i="1"/>
  <c r="F90" i="1" s="1"/>
  <c r="H81" i="1"/>
  <c r="G81" i="1"/>
  <c r="F81" i="1"/>
  <c r="I81" i="1" s="1"/>
  <c r="H80" i="1"/>
  <c r="G80" i="1"/>
  <c r="F80" i="1"/>
  <c r="I80" i="1" s="1"/>
  <c r="H79" i="1"/>
  <c r="G79" i="1"/>
  <c r="F79" i="1"/>
  <c r="I79" i="1" s="1"/>
  <c r="H78" i="1"/>
  <c r="G78" i="1"/>
  <c r="F78" i="1"/>
  <c r="I78" i="1" s="1"/>
  <c r="H77" i="1"/>
  <c r="G77" i="1"/>
  <c r="F77" i="1"/>
  <c r="I77" i="1" s="1"/>
  <c r="H76" i="1"/>
  <c r="G76" i="1"/>
  <c r="F76" i="1"/>
  <c r="I76" i="1" s="1"/>
  <c r="H75" i="1"/>
  <c r="G75" i="1"/>
  <c r="F75" i="1"/>
  <c r="I75" i="1" s="1"/>
  <c r="H74" i="1"/>
  <c r="G74" i="1"/>
  <c r="F74" i="1"/>
  <c r="I74" i="1" s="1"/>
  <c r="H73" i="1"/>
  <c r="G73" i="1"/>
  <c r="F73" i="1"/>
  <c r="I73" i="1" s="1"/>
  <c r="H72" i="1"/>
  <c r="G72" i="1"/>
  <c r="F72" i="1"/>
  <c r="I72" i="1" s="1"/>
  <c r="H71" i="1"/>
  <c r="G71" i="1"/>
  <c r="F71" i="1"/>
  <c r="I71" i="1" s="1"/>
  <c r="H70" i="1"/>
  <c r="G70" i="1"/>
  <c r="F70" i="1"/>
  <c r="I70" i="1" s="1"/>
  <c r="H69" i="1"/>
  <c r="G69" i="1"/>
  <c r="F69" i="1"/>
  <c r="I69" i="1" s="1"/>
  <c r="H68" i="1"/>
  <c r="G68" i="1"/>
  <c r="F68" i="1"/>
  <c r="I68" i="1" s="1"/>
  <c r="H67" i="1"/>
  <c r="G67" i="1"/>
  <c r="F67" i="1"/>
  <c r="H66" i="1"/>
  <c r="G66" i="1"/>
  <c r="F66" i="1"/>
  <c r="I66" i="1" s="1"/>
  <c r="H65" i="1"/>
  <c r="G65" i="1"/>
  <c r="F65" i="1"/>
  <c r="I65" i="1" s="1"/>
  <c r="H64" i="1"/>
  <c r="G64" i="1"/>
  <c r="F64" i="1"/>
  <c r="I64" i="1" s="1"/>
  <c r="H63" i="1"/>
  <c r="G63" i="1"/>
  <c r="F63" i="1"/>
  <c r="I63" i="1" s="1"/>
  <c r="H62" i="1"/>
  <c r="H82" i="1" s="1"/>
  <c r="G62" i="1"/>
  <c r="G82" i="1" s="1"/>
  <c r="F62" i="1"/>
  <c r="F82" i="1" s="1"/>
  <c r="H59" i="1"/>
  <c r="H60" i="1" s="1"/>
  <c r="G59" i="1"/>
  <c r="F59" i="1"/>
  <c r="I59" i="1" s="1"/>
  <c r="G58" i="1"/>
  <c r="F58" i="1"/>
  <c r="I58" i="1" s="1"/>
  <c r="G57" i="1"/>
  <c r="G60" i="1" s="1"/>
  <c r="F57" i="1"/>
  <c r="F60" i="1" s="1"/>
  <c r="G54" i="1"/>
  <c r="I54" i="1" s="1"/>
  <c r="G53" i="1"/>
  <c r="I53" i="1" s="1"/>
  <c r="H52" i="1"/>
  <c r="H55" i="1" s="1"/>
  <c r="G52" i="1"/>
  <c r="G55" i="1" s="1"/>
  <c r="F55" i="1"/>
  <c r="H49" i="1"/>
  <c r="G49" i="1"/>
  <c r="F49" i="1"/>
  <c r="I49" i="1" s="1"/>
  <c r="H48" i="1"/>
  <c r="G48" i="1"/>
  <c r="F48" i="1"/>
  <c r="I48" i="1" s="1"/>
  <c r="H47" i="1"/>
  <c r="H50" i="1" s="1"/>
  <c r="G47" i="1"/>
  <c r="G50" i="1" s="1"/>
  <c r="F47" i="1"/>
  <c r="F50" i="1" s="1"/>
  <c r="G45" i="1"/>
  <c r="F45" i="1"/>
  <c r="I45" i="1" s="1"/>
  <c r="H44" i="1"/>
  <c r="H46" i="1" s="1"/>
  <c r="G44" i="1"/>
  <c r="G46" i="1" s="1"/>
  <c r="F44" i="1"/>
  <c r="F46" i="1" s="1"/>
  <c r="H42" i="1"/>
  <c r="G42" i="1"/>
  <c r="F42" i="1"/>
  <c r="I42" i="1" s="1"/>
  <c r="H41" i="1"/>
  <c r="G41" i="1"/>
  <c r="F41" i="1"/>
  <c r="I41" i="1" s="1"/>
  <c r="H40" i="1"/>
  <c r="G40" i="1"/>
  <c r="F40" i="1"/>
  <c r="I40" i="1" s="1"/>
  <c r="H39" i="1"/>
  <c r="G39" i="1"/>
  <c r="F39" i="1"/>
  <c r="I39" i="1" s="1"/>
  <c r="H38" i="1"/>
  <c r="H43" i="1" s="1"/>
  <c r="G38" i="1"/>
  <c r="G43" i="1" s="1"/>
  <c r="F38" i="1"/>
  <c r="I38" i="1" s="1"/>
  <c r="I43" i="1" s="1"/>
  <c r="H35" i="1"/>
  <c r="G35" i="1"/>
  <c r="F35" i="1"/>
  <c r="I35" i="1" s="1"/>
  <c r="H34" i="1"/>
  <c r="G34" i="1"/>
  <c r="F34" i="1"/>
  <c r="I34" i="1" s="1"/>
  <c r="H33" i="1"/>
  <c r="G33" i="1"/>
  <c r="F33" i="1"/>
  <c r="I33" i="1" s="1"/>
  <c r="H32" i="1"/>
  <c r="G32" i="1"/>
  <c r="F32" i="1"/>
  <c r="I32" i="1" s="1"/>
  <c r="H31" i="1"/>
  <c r="G31" i="1"/>
  <c r="F31" i="1"/>
  <c r="I31" i="1" s="1"/>
  <c r="H30" i="1"/>
  <c r="G30" i="1"/>
  <c r="F30" i="1"/>
  <c r="I30" i="1" s="1"/>
  <c r="H29" i="1"/>
  <c r="G29" i="1"/>
  <c r="F29" i="1"/>
  <c r="I29" i="1" s="1"/>
  <c r="F28" i="1"/>
  <c r="I28" i="1" s="1"/>
  <c r="H27" i="1"/>
  <c r="H36" i="1" s="1"/>
  <c r="G27" i="1"/>
  <c r="G36" i="1" s="1"/>
  <c r="F27" i="1"/>
  <c r="I27" i="1" s="1"/>
  <c r="I26" i="1"/>
  <c r="I36" i="1" s="1"/>
  <c r="H23" i="1"/>
  <c r="G23" i="1"/>
  <c r="F23" i="1"/>
  <c r="I23" i="1" s="1"/>
  <c r="H22" i="1"/>
  <c r="H24" i="1" s="1"/>
  <c r="G22" i="1"/>
  <c r="G24" i="1" s="1"/>
  <c r="F22" i="1"/>
  <c r="F24" i="1" s="1"/>
  <c r="G19" i="1"/>
  <c r="I19" i="1" s="1"/>
  <c r="I18" i="1"/>
  <c r="H17" i="1"/>
  <c r="G17" i="1"/>
  <c r="F17" i="1"/>
  <c r="I17" i="1" s="1"/>
  <c r="H16" i="1"/>
  <c r="G16" i="1"/>
  <c r="I16" i="1" s="1"/>
  <c r="H15" i="1"/>
  <c r="G15" i="1"/>
  <c r="F15" i="1"/>
  <c r="I15" i="1" s="1"/>
  <c r="H14" i="1"/>
  <c r="G14" i="1"/>
  <c r="F14" i="1"/>
  <c r="I14" i="1" s="1"/>
  <c r="H13" i="1"/>
  <c r="G13" i="1"/>
  <c r="F13" i="1"/>
  <c r="I13" i="1" s="1"/>
  <c r="H12" i="1"/>
  <c r="H20" i="1" s="1"/>
  <c r="G12" i="1"/>
  <c r="G20" i="1" s="1"/>
  <c r="F12" i="1"/>
  <c r="F20" i="1" s="1"/>
  <c r="H10" i="1"/>
  <c r="G10" i="1"/>
  <c r="F10" i="1"/>
  <c r="I9" i="1"/>
  <c r="I8" i="1"/>
  <c r="I7" i="1"/>
  <c r="I6" i="1"/>
  <c r="I10" i="1" s="1"/>
  <c r="I159" i="1" l="1"/>
  <c r="H99" i="1"/>
  <c r="F10" i="2"/>
  <c r="G10" i="2" s="1"/>
  <c r="F13" i="2"/>
  <c r="G13" i="2" s="1"/>
  <c r="F15" i="2"/>
  <c r="G15" i="2" s="1"/>
  <c r="F18" i="2"/>
  <c r="G18" i="2" s="1"/>
  <c r="G6" i="2"/>
  <c r="F8" i="2"/>
  <c r="G8" i="2" s="1"/>
  <c r="G201" i="1"/>
  <c r="I12" i="1"/>
  <c r="I20" i="1" s="1"/>
  <c r="I22" i="1"/>
  <c r="I24" i="1" s="1"/>
  <c r="F36" i="1"/>
  <c r="F43" i="1"/>
  <c r="I47" i="1"/>
  <c r="I50" i="1" s="1"/>
  <c r="I52" i="1"/>
  <c r="I55" i="1" s="1"/>
  <c r="I62" i="1"/>
  <c r="H201" i="1"/>
  <c r="I44" i="1"/>
  <c r="I46" i="1" s="1"/>
  <c r="I57" i="1"/>
  <c r="I60" i="1" s="1"/>
  <c r="I67" i="1"/>
  <c r="I190" i="1"/>
  <c r="I92" i="1"/>
  <c r="I94" i="1" s="1"/>
  <c r="I101" i="1"/>
  <c r="I118" i="1" s="1"/>
  <c r="I120" i="1"/>
  <c r="I121" i="1" s="1"/>
  <c r="F143" i="1"/>
  <c r="I157" i="1"/>
  <c r="I166" i="1" s="1"/>
  <c r="I167" i="1"/>
  <c r="I169" i="1" s="1"/>
  <c r="I171" i="1"/>
  <c r="I183" i="1" s="1"/>
  <c r="F190" i="1"/>
  <c r="F199" i="1"/>
  <c r="I84" i="1"/>
  <c r="I90" i="1" s="1"/>
  <c r="I96" i="1"/>
  <c r="I99" i="1" s="1"/>
  <c r="I124" i="1"/>
  <c r="I135" i="1" s="1"/>
  <c r="I145" i="1"/>
  <c r="I155" i="1" s="1"/>
  <c r="F201" i="1" l="1"/>
  <c r="G30" i="2"/>
  <c r="F30" i="2"/>
  <c r="I82" i="1"/>
  <c r="I201" i="1" s="1"/>
</calcChain>
</file>

<file path=xl/sharedStrings.xml><?xml version="1.0" encoding="utf-8"?>
<sst xmlns="http://schemas.openxmlformats.org/spreadsheetml/2006/main" count="552" uniqueCount="209">
  <si>
    <r>
      <rPr>
        <b/>
        <sz val="10"/>
        <color theme="1"/>
        <rFont val="Arial"/>
        <family val="2"/>
      </rPr>
      <t xml:space="preserve">INSTITUTO ESTATAL ELECTORAL Y DE
PARTICIPACIÓN CIUDADANA DE OAXACA
</t>
    </r>
    <r>
      <rPr>
        <sz val="9"/>
        <color theme="1"/>
        <rFont val="Arial"/>
        <family val="2"/>
      </rPr>
      <t>DIRECCIÓN EJECUTIVA DE ORGANIZACIÓN ELECTORAL</t>
    </r>
    <r>
      <rPr>
        <b/>
        <sz val="10"/>
        <color theme="1"/>
        <rFont val="Arial"/>
        <family val="2"/>
      </rPr>
      <t xml:space="preserve">
 SEGUIMIENTO DE EXPEDIENTES RECIBIDOS DE LOS ASPIRANTES A CONSEJEROS MUNICIPALES ELECTORALES 2013</t>
    </r>
  </si>
  <si>
    <t>TOTALES POR MUNICIPIO DEL 26 AL 30 DE DICIEMBRE DEL 2012.</t>
  </si>
  <si>
    <t>No.
PROG.</t>
  </si>
  <si>
    <t>CVE
 MPIO</t>
  </si>
  <si>
    <t>NOMBRE</t>
  </si>
  <si>
    <t>DISTRITO 
LOCAL</t>
  </si>
  <si>
    <t>REGIMEN</t>
  </si>
  <si>
    <t>PRES.</t>
  </si>
  <si>
    <t>SECR.</t>
  </si>
  <si>
    <t>CONS. ELECT.</t>
  </si>
  <si>
    <t>TOTAL</t>
  </si>
  <si>
    <t>CUILAPAM DE GUERRERO</t>
  </si>
  <si>
    <t>I</t>
  </si>
  <si>
    <t>P. P.</t>
  </si>
  <si>
    <t>OAXACA DE JUAREZ(SUR)</t>
  </si>
  <si>
    <t>SAN JACINTO AMILPAS</t>
  </si>
  <si>
    <t>SANTA CRUZ XOXOCOTLAN</t>
  </si>
  <si>
    <t>SAN ANDRES ZAUTLA</t>
  </si>
  <si>
    <t>II</t>
  </si>
  <si>
    <t>SAN FRANCISCO TELIXTLAHUACA</t>
  </si>
  <si>
    <t>SAN PABLO HUITZO</t>
  </si>
  <si>
    <t>SANTIAGO SUCHILQUITONGO</t>
  </si>
  <si>
    <t>SOLEDAD ETLA</t>
  </si>
  <si>
    <t>TRINIDAD ZAACHILA</t>
  </si>
  <si>
    <t>VILLA DE ETLA</t>
  </si>
  <si>
    <t>VILLA DE ZAACHILA</t>
  </si>
  <si>
    <t>SAN PABLO VILLA DE MITLA</t>
  </si>
  <si>
    <t>IV</t>
  </si>
  <si>
    <t>TLACOLULA DE MATAMOROS</t>
  </si>
  <si>
    <t>ASUNCION IXTALTEPEC</t>
  </si>
  <si>
    <t>V</t>
  </si>
  <si>
    <t>EL ESPINAL</t>
  </si>
  <si>
    <t>CIUDAD IXTEPEC</t>
  </si>
  <si>
    <t>MAGDALENA TEQUISISTLAN</t>
  </si>
  <si>
    <t>MAGDALENA TLACOTEPEC</t>
  </si>
  <si>
    <t>SAN PEDRO COMITANCILLO</t>
  </si>
  <si>
    <t>SANTA MARIA JALAPA DEL MARQUES</t>
  </si>
  <si>
    <t>SANTA MARIA MIXTEQUILLA</t>
  </si>
  <si>
    <t>SANTIAGO LAOLLAGA</t>
  </si>
  <si>
    <t>SANTO DOMINGO CHIHUITAN</t>
  </si>
  <si>
    <t>SALINA CRUZ</t>
  </si>
  <si>
    <t>VI</t>
  </si>
  <si>
    <t>SAN BLAS ATEMPA</t>
  </si>
  <si>
    <t>SAN PEDRO HUAMELULA</t>
  </si>
  <si>
    <t>SAN PEDRO HUILOTEPEC</t>
  </si>
  <si>
    <t>SANTO DOMINGO TEHUANTEPEC</t>
  </si>
  <si>
    <t>MIAHUATLAN DE PORFIRIO DIAZ</t>
  </si>
  <si>
    <t>VII</t>
  </si>
  <si>
    <t>SAN MATEO RIO HONDO</t>
  </si>
  <si>
    <t>SAN PEDRO POCHUTLA</t>
  </si>
  <si>
    <t>VIII</t>
  </si>
  <si>
    <t>SANTA MARIA HUATULCO</t>
  </si>
  <si>
    <t>SANTA MARIA TONAMECA</t>
  </si>
  <si>
    <t>SAN PEDRO MIXTEPEC</t>
  </si>
  <si>
    <t>IX</t>
  </si>
  <si>
    <t>VILLA DE TUTUTEPEC DE MELCHOR OCAMPO</t>
  </si>
  <si>
    <t>SANTA CATARINA JUQUILA</t>
  </si>
  <si>
    <t>HEROICA CIUDAD DE EJUTLA DE CRESPO</t>
  </si>
  <si>
    <t>X</t>
  </si>
  <si>
    <t>SAN AGUSTIN AMATENGO</t>
  </si>
  <si>
    <t>VILLA SOLA DE VEGA</t>
  </si>
  <si>
    <t>MARTIRES DE TACUBAYA</t>
  </si>
  <si>
    <t>XI</t>
  </si>
  <si>
    <t>PINOTEPA DE DON LUIS</t>
  </si>
  <si>
    <t>SAN ANDRES HUAXPALTEPEC</t>
  </si>
  <si>
    <t>SAN JOSE ESTANCIA GRANDE</t>
  </si>
  <si>
    <t>SAN JUAN BAUTISTA LO DE SOTO</t>
  </si>
  <si>
    <t>SAN JUAN CACAHUATEPEC</t>
  </si>
  <si>
    <t>SAN JUAN COLORADO</t>
  </si>
  <si>
    <t>SAN LORENZO</t>
  </si>
  <si>
    <t>SAN MIGUEL TLACAMAMA</t>
  </si>
  <si>
    <t>SAN PEDRO ATOYAC</t>
  </si>
  <si>
    <t>SAN PEDRO JICAYAN</t>
  </si>
  <si>
    <t>SAN SEBASTIAN IXCAPA</t>
  </si>
  <si>
    <t>SANTA MARIA CORTIJO</t>
  </si>
  <si>
    <t>SANTA MARIA HUAZOLOTITLAN</t>
  </si>
  <si>
    <t>SANTIAGO JAMILTEPEC</t>
  </si>
  <si>
    <t>SANTIAGO LLANO GRANDE</t>
  </si>
  <si>
    <t>SANTIAGO PINOTEPA NACIONAL</t>
  </si>
  <si>
    <t>SANTIAGO TAPEXTLA</t>
  </si>
  <si>
    <t>SANTIAGO TETEPEC</t>
  </si>
  <si>
    <t>SANTO DOMINGO ARMENTA</t>
  </si>
  <si>
    <t>PUTLA VILLA DE GUERRERO</t>
  </si>
  <si>
    <t>XII</t>
  </si>
  <si>
    <t>SAN ANDRES CABECERA NUEVA</t>
  </si>
  <si>
    <t>SAN PEDRO AMUZGOS</t>
  </si>
  <si>
    <t>SANTA CRUZ ITUNDUJIA</t>
  </si>
  <si>
    <t>SANTA MARIA IPALAPA</t>
  </si>
  <si>
    <t>SANTA MARIA ZACATEPEC</t>
  </si>
  <si>
    <t>CHALCATONGO DE HIDALGO</t>
  </si>
  <si>
    <t>XIII</t>
  </si>
  <si>
    <t>HEROICA CIUDAD DE TLAXIACO</t>
  </si>
  <si>
    <t>SAN PEDRO Y SAN PABLO TEPOSCOLULA</t>
  </si>
  <si>
    <t>XIV</t>
  </si>
  <si>
    <t>VILLA DE TAMAZULAPAM DEL PROGRESO</t>
  </si>
  <si>
    <t>VILLA TEJUPAM DE LA UNION</t>
  </si>
  <si>
    <t>ASUNCION CUYOTEPEJI</t>
  </si>
  <si>
    <t>XV</t>
  </si>
  <si>
    <t>FRESNILLO DE TRUJANO</t>
  </si>
  <si>
    <t>HEROICA CIUDAD DE HUAJUAPAN DE LEON</t>
  </si>
  <si>
    <t>MARISCALA DE JUAREZ</t>
  </si>
  <si>
    <t>SAN ANDRES DINICUITI</t>
  </si>
  <si>
    <t>SAN JERONIMO SILACAYOAPILLA</t>
  </si>
  <si>
    <t>SAN JUAN BAUTISTA SUCHITEPEC</t>
  </si>
  <si>
    <t>SAN MARCOS ARTEAGA</t>
  </si>
  <si>
    <t>SAN MARTIN ZACATEPEC</t>
  </si>
  <si>
    <t>SAN MIGUEL AMATITLAN</t>
  </si>
  <si>
    <t>SANTA CRUZ TACACHE DE MINA</t>
  </si>
  <si>
    <t>SANTIAGO AYUQUILILLA</t>
  </si>
  <si>
    <t>SANTIAGO CACALOXTEPEC</t>
  </si>
  <si>
    <t>VILLA DE SANTIAGO CHAZUMBA</t>
  </si>
  <si>
    <t>SANTIAGO HUAJOLOTITLAN</t>
  </si>
  <si>
    <t>SANTO DOMINGO TONALA</t>
  </si>
  <si>
    <t>HEROICA VILLA TEZOATLÁN DE SEGURA Y LUNA, CUNA DE LA INDEPENDENCIA DE OAXACA</t>
  </si>
  <si>
    <t>ASUNCION NOCHIXTLAN</t>
  </si>
  <si>
    <t>XVI</t>
  </si>
  <si>
    <t>HUAUTEPEC</t>
  </si>
  <si>
    <t>XVII</t>
  </si>
  <si>
    <t>HUAUTLA DE JIMENEZ</t>
  </si>
  <si>
    <t>SAN BARTOLOME AYAUTLA</t>
  </si>
  <si>
    <t>SAN JOSE TENANGO</t>
  </si>
  <si>
    <t>SAN JUAN BAUTISTA CUICATLAN</t>
  </si>
  <si>
    <t>SAN JUAN BAUTISTA TLACOATZINTEPEC</t>
  </si>
  <si>
    <t>SAN JUAN COATZOSPAM</t>
  </si>
  <si>
    <t>SANTA MARIA TECOMAVACA</t>
  </si>
  <si>
    <t>SANTA MARIA TEOPOXCO</t>
  </si>
  <si>
    <t>SANTA MARIA TEXCATITLAN</t>
  </si>
  <si>
    <t>TEOTITLAN DE FLORES MAGON</t>
  </si>
  <si>
    <t>VALERIO TRUJANO</t>
  </si>
  <si>
    <t>AYOTZINTEPEC</t>
  </si>
  <si>
    <t>XVIII</t>
  </si>
  <si>
    <t>LOMA BONITA</t>
  </si>
  <si>
    <t>SAN JOSE CHILTEPEC</t>
  </si>
  <si>
    <t>SAN JUAN BAUTISTA TUXTEPEC</t>
  </si>
  <si>
    <t>SAN JUAN BAUTISTA VALLE NACIONAL</t>
  </si>
  <si>
    <t>SANTA MARIA JACATEPEC</t>
  </si>
  <si>
    <t>ASUNCION OCOTLAN</t>
  </si>
  <si>
    <t>XIX</t>
  </si>
  <si>
    <t>CIENEGA DE ZIMATLAN</t>
  </si>
  <si>
    <t>MAGDALENA OCOTLAN</t>
  </si>
  <si>
    <t>OCOTLAN DE MORELOS</t>
  </si>
  <si>
    <t>SAN ANTONINO CASTILLO VELASCO</t>
  </si>
  <si>
    <t>SAN BALTAZAR CHICHICAPAM</t>
  </si>
  <si>
    <t>SAN PABLO HUIXTEPEC</t>
  </si>
  <si>
    <t>SANTA ANA ZEGACHE</t>
  </si>
  <si>
    <t>SANTA GERTRUDIS</t>
  </si>
  <si>
    <t>ZIMATLAN DE ALVAREZ</t>
  </si>
  <si>
    <t>GUADALUPE DE RAMIREZ</t>
  </si>
  <si>
    <t>XXI</t>
  </si>
  <si>
    <t>SAN AGUSTIN ATENANGO</t>
  </si>
  <si>
    <t>SAN JUAN IHUALTEPEC</t>
  </si>
  <si>
    <t>SAN MIGUEL AHUEHUETITLAN</t>
  </si>
  <si>
    <t>SAN NICOLAS HIDALGO</t>
  </si>
  <si>
    <t>SANTIAGO JUXTLAHUACA</t>
  </si>
  <si>
    <t>SANTIAGO TAMAZOLA</t>
  </si>
  <si>
    <t>SILACAYOAPAM</t>
  </si>
  <si>
    <t>ZAPOTITLAN LAGUNAS</t>
  </si>
  <si>
    <t>SANTA CRUZ AMILPAS</t>
  </si>
  <si>
    <t>XXII</t>
  </si>
  <si>
    <t>SANTA LUCIA DEL CAMINO</t>
  </si>
  <si>
    <t>CHAHUITES</t>
  </si>
  <si>
    <t>XXIII</t>
  </si>
  <si>
    <t>JUCHITAN DE ZARAGOZA</t>
  </si>
  <si>
    <t>REFORMA DE PINEDA</t>
  </si>
  <si>
    <t>SAN DIONISIO DEL MAR</t>
  </si>
  <si>
    <t>SAN FRANCISCO DEL MAR</t>
  </si>
  <si>
    <t>SAN FRANCISCO IXHUATAN</t>
  </si>
  <si>
    <t>SAN PEDRO TAPANATEPEC</t>
  </si>
  <si>
    <t>SANTA MARIA XADANI</t>
  </si>
  <si>
    <t>SANTIAGO NILTEPEC</t>
  </si>
  <si>
    <t>SANTO DOMINGO INGENIO</t>
  </si>
  <si>
    <t>SANTO DOMINGO ZANATEPEC</t>
  </si>
  <si>
    <t>UNION HIDALGO</t>
  </si>
  <si>
    <t>EL BARRIO DE LA SOLEDAD</t>
  </si>
  <si>
    <t>XXIV</t>
  </si>
  <si>
    <t>MATIAS ROMERO AVENDAÑO</t>
  </si>
  <si>
    <t>SAN JUAN GUICHICOVI</t>
  </si>
  <si>
    <t>SANTA MARIA PETAPA</t>
  </si>
  <si>
    <t>SANTO DOMINGO PETAPA</t>
  </si>
  <si>
    <t>ACATLAN DE PEREZ FIGUEROA</t>
  </si>
  <si>
    <t>XXV</t>
  </si>
  <si>
    <t>COSOLAPA</t>
  </si>
  <si>
    <t>SAN FELIPE JALAPA DE DIAZ</t>
  </si>
  <si>
    <t>SAN FELIPE USILA</t>
  </si>
  <si>
    <t>SAN JOSE INDEPENDENCIA</t>
  </si>
  <si>
    <t>SAN LUCAS OJITLAN</t>
  </si>
  <si>
    <t>SAN MIGUEL SOYALTEPEC</t>
  </si>
  <si>
    <t>SAN PEDRO IXCATLAN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</si>
  <si>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EN LOS DISTRITOS III (IXTLÁN DE JUÁREZ) Y XX (SAN PEDRO Y SAN PABLO AYUTLA), NO RECIBIERON DOCUMENTOS PARA LOS CONSEJOS MUNICIPALES, YA QUE TODOS SUS MUNICIPIOS SE RIGEN POR SISTEMAS NORMATIVOS INTERNOS.</t>
    </r>
  </si>
  <si>
    <r>
      <rPr>
        <b/>
        <sz val="10"/>
        <rFont val="Arial"/>
        <family val="2"/>
      </rPr>
      <t xml:space="preserve">INSTITUTO ESTATAL ELECTORAL Y DE
PARTICIPACIÓN CIUDADANA DE OAXACA
</t>
    </r>
    <r>
      <rPr>
        <sz val="8"/>
        <rFont val="Arial"/>
        <family val="2"/>
      </rPr>
      <t>DIRECCIÓN EJECUTIVA DE ORGANIZACIÓN ELECTORAL</t>
    </r>
    <r>
      <rPr>
        <b/>
        <sz val="10"/>
        <rFont val="Arial"/>
        <family val="2"/>
      </rPr>
      <t xml:space="preserve">
 SEGUIMIENTO DE LOS ASPIRANTES A CONSEJEROS MUNICIPALES ELECTORALES 2013</t>
    </r>
  </si>
  <si>
    <t>TOTALES POR DISTRITO DEL 26 AL 30 DE DICIEMBRE 2012.</t>
  </si>
  <si>
    <t>DTTO.</t>
  </si>
  <si>
    <t>CABECERA</t>
  </si>
  <si>
    <t>SEC.</t>
  </si>
  <si>
    <t>OAXACA DE JUÁREZ (SUR)</t>
  </si>
  <si>
    <t>MIAHUATLÁN DE PORFIRIO DÍAZ</t>
  </si>
  <si>
    <t>H. CD. DE EJUTLA DE CRESPO</t>
  </si>
  <si>
    <t>SN. P. Y SN. PABLO TEPOSCOLULA</t>
  </si>
  <si>
    <t>H. CD. DE HUAJUAPAN DE LEÓN</t>
  </si>
  <si>
    <t>ASUNCIÓN NOCHIXTLÁN</t>
  </si>
  <si>
    <t>,</t>
  </si>
  <si>
    <t>TEOTITLÁN DE FLORES MAGÓN</t>
  </si>
  <si>
    <t>OCOTLÁN DE MORELOS</t>
  </si>
  <si>
    <t>OAXACA DE JUÁREZ (NORTE)</t>
  </si>
  <si>
    <t>H. CD. DE JUCHITÁN DE ZARAGOZA</t>
  </si>
  <si>
    <t>MATÍAS ROMERO AVENDAÑO</t>
  </si>
  <si>
    <t>ACATLÁN DE PÉREZ FIGUEROA</t>
  </si>
  <si>
    <t>2 de Enero del 2013.</t>
  </si>
  <si>
    <r>
      <rPr>
        <b/>
        <sz val="6"/>
        <rFont val="Arial"/>
        <family val="2"/>
      </rPr>
      <t>NOTA:</t>
    </r>
    <r>
      <rPr>
        <sz val="6"/>
        <rFont val="Arial"/>
        <family val="2"/>
      </rPr>
      <t xml:space="preserve"> EN LOS DISTRITOS III (IXTLÁN DE JUÁREZ) Y XX (SAN PEDRO Y SAN PABLO AYUTLA), NO RECIBIERON DOCUMENTOS PARA LOS CONSEJOS MUNICIPALES, YA QUE TODOS SUS MUNICIPIOS SE RIGEN POR EL SISTEMA NORMATIVO INTERNO.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</si>
</sst>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000"/>
    <numFmt numFmtId="165" formatCode="00"/>
    <numFmt numFmtId="166" formatCode="&quot;$&quot;#.00"/>
    <numFmt numFmtId="167" formatCode="m\o\n\th\ d\,\ \y\y\y\y"/>
    <numFmt numFmtId="168" formatCode="_-[$€-2]* #,##0.00_-;\-[$€-2]* #,##0.00_-;_-[$€-2]* &quot;-&quot;??_-"/>
    <numFmt numFmtId="169" formatCode="#.00"/>
    <numFmt numFmtId="170" formatCode="#."/>
    <numFmt numFmtId="171" formatCode="%#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7.5"/>
      <color indexed="8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10"/>
      <name val="AvantGarde Md BT"/>
      <family val="2"/>
    </font>
    <font>
      <sz val="6"/>
      <name val="Arial Narrow"/>
      <family val="2"/>
    </font>
    <font>
      <sz val="10"/>
      <name val="AvantGarde Md BT"/>
      <family val="2"/>
    </font>
    <font>
      <sz val="6"/>
      <name val="Arial"/>
      <family val="2"/>
    </font>
    <font>
      <b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4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3" fillId="0" borderId="0" applyFont="0" applyFill="0" applyBorder="0" applyAlignment="0" applyProtection="0"/>
    <xf numFmtId="169" fontId="12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2" fillId="0" borderId="0">
      <protection locked="0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0" fontId="16" fillId="0" borderId="0" xfId="29"/>
    <xf numFmtId="0" fontId="19" fillId="4" borderId="1" xfId="29" applyFont="1" applyFill="1" applyBorder="1" applyAlignment="1">
      <alignment horizontal="center" vertical="center"/>
    </xf>
    <xf numFmtId="0" fontId="19" fillId="4" borderId="1" xfId="29" applyFont="1" applyFill="1" applyBorder="1" applyAlignment="1">
      <alignment horizontal="center" vertical="center" wrapText="1"/>
    </xf>
    <xf numFmtId="0" fontId="19" fillId="4" borderId="7" xfId="29" applyFont="1" applyFill="1" applyBorder="1" applyAlignment="1">
      <alignment horizontal="center" vertical="center" wrapText="1"/>
    </xf>
    <xf numFmtId="0" fontId="20" fillId="4" borderId="0" xfId="29" applyFont="1" applyFill="1" applyAlignment="1">
      <alignment horizontal="center" vertical="center"/>
    </xf>
    <xf numFmtId="0" fontId="19" fillId="0" borderId="0" xfId="29" applyFont="1" applyAlignment="1">
      <alignment horizontal="center" vertical="center"/>
    </xf>
    <xf numFmtId="0" fontId="19" fillId="0" borderId="0" xfId="29" applyFont="1" applyAlignment="1">
      <alignment vertical="center"/>
    </xf>
    <xf numFmtId="0" fontId="19" fillId="0" borderId="8" xfId="29" applyFont="1" applyBorder="1" applyAlignment="1">
      <alignment horizontal="center" vertical="center" wrapText="1"/>
    </xf>
    <xf numFmtId="0" fontId="21" fillId="0" borderId="9" xfId="29" applyFont="1" applyBorder="1" applyAlignment="1">
      <alignment horizontal="left" vertical="center" wrapText="1"/>
    </xf>
    <xf numFmtId="0" fontId="19" fillId="0" borderId="9" xfId="29" applyFont="1" applyFill="1" applyBorder="1" applyAlignment="1">
      <alignment horizontal="center" vertical="center" wrapText="1"/>
    </xf>
    <xf numFmtId="0" fontId="19" fillId="0" borderId="10" xfId="29" applyFont="1" applyFill="1" applyBorder="1" applyAlignment="1">
      <alignment horizontal="center" vertical="center" wrapText="1"/>
    </xf>
    <xf numFmtId="0" fontId="22" fillId="0" borderId="0" xfId="29" applyFont="1"/>
    <xf numFmtId="0" fontId="19" fillId="0" borderId="11" xfId="29" applyFont="1" applyBorder="1" applyAlignment="1">
      <alignment horizontal="center" vertical="center" wrapText="1"/>
    </xf>
    <xf numFmtId="0" fontId="21" fillId="0" borderId="3" xfId="29" applyFont="1" applyBorder="1" applyAlignment="1">
      <alignment horizontal="left" vertical="center" wrapText="1"/>
    </xf>
    <xf numFmtId="0" fontId="19" fillId="0" borderId="3" xfId="29" applyFont="1" applyFill="1" applyBorder="1" applyAlignment="1">
      <alignment horizontal="center" vertical="center" wrapText="1"/>
    </xf>
    <xf numFmtId="0" fontId="19" fillId="0" borderId="12" xfId="29" applyFont="1" applyFill="1" applyBorder="1" applyAlignment="1">
      <alignment horizontal="center" vertical="center" wrapText="1"/>
    </xf>
    <xf numFmtId="0" fontId="21" fillId="0" borderId="13" xfId="29" applyFont="1" applyBorder="1" applyAlignment="1">
      <alignment horizontal="left" vertical="center" wrapText="1"/>
    </xf>
    <xf numFmtId="0" fontId="21" fillId="0" borderId="14" xfId="29" applyFont="1" applyBorder="1" applyAlignment="1">
      <alignment horizontal="left" vertical="center" wrapText="1"/>
    </xf>
    <xf numFmtId="0" fontId="19" fillId="0" borderId="15" xfId="29" applyFont="1" applyBorder="1" applyAlignment="1">
      <alignment horizontal="center" vertical="center" wrapText="1"/>
    </xf>
    <xf numFmtId="0" fontId="21" fillId="0" borderId="16" xfId="29" applyFont="1" applyBorder="1" applyAlignment="1">
      <alignment horizontal="left" vertical="center" wrapText="1"/>
    </xf>
    <xf numFmtId="0" fontId="16" fillId="0" borderId="17" xfId="29" applyBorder="1" applyAlignment="1">
      <alignment vertical="center"/>
    </xf>
    <xf numFmtId="0" fontId="16" fillId="0" borderId="17" xfId="29" applyBorder="1" applyAlignment="1">
      <alignment horizontal="center" vertical="center"/>
    </xf>
    <xf numFmtId="0" fontId="18" fillId="0" borderId="19" xfId="29" applyFont="1" applyBorder="1" applyAlignment="1">
      <alignment horizontal="center" vertical="center"/>
    </xf>
    <xf numFmtId="0" fontId="18" fillId="0" borderId="20" xfId="29" applyFont="1" applyBorder="1" applyAlignment="1">
      <alignment horizontal="center" vertical="center"/>
    </xf>
    <xf numFmtId="0" fontId="16" fillId="0" borderId="0" xfId="29" applyAlignment="1">
      <alignment horizontal="center" vertical="center"/>
    </xf>
    <xf numFmtId="0" fontId="16" fillId="0" borderId="0" xfId="29" applyAlignment="1">
      <alignment vertical="center"/>
    </xf>
    <xf numFmtId="0" fontId="16" fillId="0" borderId="0" xfId="29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8" fillId="0" borderId="18" xfId="29" applyFont="1" applyBorder="1" applyAlignment="1">
      <alignment horizontal="center"/>
    </xf>
    <xf numFmtId="0" fontId="18" fillId="0" borderId="19" xfId="29" applyFont="1" applyBorder="1" applyAlignment="1">
      <alignment horizontal="center"/>
    </xf>
    <xf numFmtId="0" fontId="10" fillId="0" borderId="0" xfId="29" applyFont="1" applyAlignment="1">
      <alignment horizontal="left" vertical="center"/>
    </xf>
    <xf numFmtId="0" fontId="23" fillId="0" borderId="0" xfId="29" applyFont="1" applyAlignment="1">
      <alignment horizontal="justify" vertical="center" wrapText="1"/>
    </xf>
    <xf numFmtId="0" fontId="23" fillId="0" borderId="0" xfId="29" applyFont="1" applyAlignment="1">
      <alignment horizontal="justify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wrapText="1"/>
    </xf>
    <xf numFmtId="0" fontId="11" fillId="0" borderId="0" xfId="0" applyFont="1" applyAlignment="1">
      <alignment horizontal="justify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53">
    <cellStyle name="Comma" xfId="1"/>
    <cellStyle name="Currency" xfId="2"/>
    <cellStyle name="Date" xfId="3"/>
    <cellStyle name="Euro" xfId="4"/>
    <cellStyle name="Fixed" xfId="5"/>
    <cellStyle name="Heading1" xfId="6"/>
    <cellStyle name="Heading2" xfId="7"/>
    <cellStyle name="Hipervínculo 2" xfId="8"/>
    <cellStyle name="Millares 2" xfId="9"/>
    <cellStyle name="Normal" xfId="0" builtinId="0"/>
    <cellStyle name="Normal 10" xfId="10"/>
    <cellStyle name="Normal 10 2" xfId="11"/>
    <cellStyle name="Normal 11" xfId="12"/>
    <cellStyle name="Normal 11 2" xfId="13"/>
    <cellStyle name="Normal 12" xfId="14"/>
    <cellStyle name="Normal 12 2" xfId="15"/>
    <cellStyle name="Normal 13" xfId="16"/>
    <cellStyle name="Normal 13 2" xfId="17"/>
    <cellStyle name="Normal 14" xfId="18"/>
    <cellStyle name="Normal 14 2" xfId="19"/>
    <cellStyle name="Normal 15" xfId="20"/>
    <cellStyle name="Normal 15 2" xfId="21"/>
    <cellStyle name="Normal 16" xfId="22"/>
    <cellStyle name="Normal 16 2" xfId="23"/>
    <cellStyle name="Normal 17" xfId="24"/>
    <cellStyle name="Normal 17 2" xfId="25"/>
    <cellStyle name="Normal 18" xfId="26"/>
    <cellStyle name="Normal 18 2" xfId="27"/>
    <cellStyle name="Normal 19" xfId="28"/>
    <cellStyle name="Normal 2" xfId="29"/>
    <cellStyle name="Normal 2 2" xfId="30"/>
    <cellStyle name="Normal 2 3" xfId="31"/>
    <cellStyle name="Normal 20" xfId="32"/>
    <cellStyle name="Normal 21" xfId="33"/>
    <cellStyle name="Normal 22" xfId="34"/>
    <cellStyle name="Normal 3" xfId="35"/>
    <cellStyle name="Normal 3 2" xfId="36"/>
    <cellStyle name="Normal 3 2 2" xfId="37"/>
    <cellStyle name="Normal 3 3" xfId="38"/>
    <cellStyle name="Normal 3 4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 8 2" xfId="49"/>
    <cellStyle name="Normal 9" xfId="50"/>
    <cellStyle name="Normal 9 2" xfId="51"/>
    <cellStyle name="Percent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na/Downloads/DTTOS.%20ASESORIA%20BU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NCE 26DIC12A"/>
      <sheetName val="AVNCExMPIO26DIC12"/>
      <sheetName val="AVNCE 1700hrs27DIC12"/>
      <sheetName val="AVNCExMPIO27"/>
      <sheetName val="AVNCE 28DIC12"/>
      <sheetName val="AVNCExMPIO28DIC12"/>
      <sheetName val="AVNCE 29DIC12"/>
      <sheetName val="AVNCExMPIO29DIC12"/>
      <sheetName val="AVNCE 30DIC"/>
      <sheetName val="AVNCExMPIO30"/>
      <sheetName val="TOTAL DTAL 301212"/>
      <sheetName val="TOTAL MPAL 301212"/>
      <sheetName val="TOTAL DTAL 20113"/>
      <sheetName val="TOTAL MPAL20113"/>
      <sheetName val="Hoja1"/>
      <sheetName val="Hoja2"/>
      <sheetName val="Hoja3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1</v>
          </cell>
          <cell r="D10">
            <v>0</v>
          </cell>
          <cell r="E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1</v>
          </cell>
        </row>
        <row r="15">
          <cell r="C15">
            <v>0</v>
          </cell>
        </row>
        <row r="16">
          <cell r="C16">
            <v>1</v>
          </cell>
          <cell r="D16">
            <v>0</v>
          </cell>
        </row>
        <row r="17">
          <cell r="C17">
            <v>1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21">
          <cell r="C21">
            <v>1</v>
          </cell>
          <cell r="D21">
            <v>0</v>
          </cell>
        </row>
        <row r="22">
          <cell r="C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5">
          <cell r="D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</sheetData>
      <sheetData sheetId="1">
        <row r="12">
          <cell r="F12">
            <v>0</v>
          </cell>
          <cell r="G12">
            <v>0</v>
          </cell>
          <cell r="H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9">
          <cell r="G19">
            <v>0</v>
          </cell>
        </row>
        <row r="22">
          <cell r="F22">
            <v>0</v>
          </cell>
          <cell r="G22">
            <v>0</v>
          </cell>
          <cell r="H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</row>
        <row r="38">
          <cell r="F38">
            <v>0</v>
          </cell>
          <cell r="G38">
            <v>0</v>
          </cell>
          <cell r="H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</row>
        <row r="45">
          <cell r="F45">
            <v>0</v>
          </cell>
          <cell r="G45">
            <v>0</v>
          </cell>
          <cell r="H45">
            <v>0</v>
          </cell>
        </row>
        <row r="46">
          <cell r="F46">
            <v>0</v>
          </cell>
          <cell r="G46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0">
          <cell r="F50">
            <v>1</v>
          </cell>
          <cell r="G50">
            <v>0</v>
          </cell>
          <cell r="H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</row>
        <row r="54">
          <cell r="G54">
            <v>0</v>
          </cell>
          <cell r="H54">
            <v>0</v>
          </cell>
        </row>
        <row r="55">
          <cell r="G55">
            <v>0</v>
          </cell>
        </row>
        <row r="56">
          <cell r="G56">
            <v>0</v>
          </cell>
        </row>
        <row r="59">
          <cell r="F59">
            <v>0</v>
          </cell>
          <cell r="G59">
            <v>0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  <cell r="H61">
            <v>1</v>
          </cell>
        </row>
        <row r="64">
          <cell r="F64">
            <v>0</v>
          </cell>
          <cell r="G64">
            <v>0</v>
          </cell>
          <cell r="H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</row>
        <row r="86">
          <cell r="F86">
            <v>0</v>
          </cell>
          <cell r="G86">
            <v>1</v>
          </cell>
          <cell r="H86">
            <v>2</v>
          </cell>
        </row>
        <row r="87">
          <cell r="F87">
            <v>0</v>
          </cell>
          <cell r="G87">
            <v>0</v>
          </cell>
          <cell r="H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</row>
        <row r="90">
          <cell r="F90">
            <v>0</v>
          </cell>
          <cell r="G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</row>
        <row r="94">
          <cell r="F94">
            <v>0</v>
          </cell>
        </row>
        <row r="95">
          <cell r="F95">
            <v>0</v>
          </cell>
          <cell r="G95">
            <v>0</v>
          </cell>
        </row>
        <row r="98">
          <cell r="F98">
            <v>1</v>
          </cell>
          <cell r="G98">
            <v>0</v>
          </cell>
          <cell r="H98">
            <v>1</v>
          </cell>
        </row>
        <row r="99">
          <cell r="H99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H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</row>
        <row r="112"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</row>
        <row r="127">
          <cell r="F127">
            <v>0</v>
          </cell>
          <cell r="G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</row>
        <row r="131">
          <cell r="F131">
            <v>0</v>
          </cell>
          <cell r="G131">
            <v>0</v>
          </cell>
        </row>
        <row r="133">
          <cell r="H133">
            <v>0</v>
          </cell>
        </row>
        <row r="134">
          <cell r="G134">
            <v>0</v>
          </cell>
          <cell r="H134">
            <v>0</v>
          </cell>
        </row>
        <row r="135">
          <cell r="G135">
            <v>0</v>
          </cell>
        </row>
        <row r="136">
          <cell r="H136">
            <v>0</v>
          </cell>
        </row>
        <row r="139">
          <cell r="F139">
            <v>0</v>
          </cell>
          <cell r="G139">
            <v>0</v>
          </cell>
        </row>
        <row r="140">
          <cell r="F140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</row>
        <row r="142">
          <cell r="H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</row>
        <row r="153">
          <cell r="F153">
            <v>1</v>
          </cell>
          <cell r="G153">
            <v>0</v>
          </cell>
          <cell r="H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</row>
        <row r="155">
          <cell r="F155">
            <v>0</v>
          </cell>
          <cell r="G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</row>
        <row r="160">
          <cell r="F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</row>
        <row r="175">
          <cell r="F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</row>
        <row r="183">
          <cell r="F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</row>
        <row r="185">
          <cell r="F185">
            <v>0</v>
          </cell>
        </row>
        <row r="188">
          <cell r="F188">
            <v>0</v>
          </cell>
          <cell r="G188">
            <v>0</v>
          </cell>
          <cell r="H188">
            <v>0</v>
          </cell>
        </row>
        <row r="189">
          <cell r="G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</row>
      </sheetData>
      <sheetData sheetId="2">
        <row r="6">
          <cell r="C6">
            <v>0</v>
          </cell>
          <cell r="D6">
            <v>0</v>
          </cell>
          <cell r="E6">
            <v>0</v>
          </cell>
        </row>
        <row r="7">
          <cell r="D7">
            <v>0</v>
          </cell>
          <cell r="E7">
            <v>1</v>
          </cell>
        </row>
        <row r="8">
          <cell r="C8">
            <v>1</v>
          </cell>
          <cell r="D8">
            <v>1</v>
          </cell>
          <cell r="E8">
            <v>2</v>
          </cell>
        </row>
        <row r="9">
          <cell r="C9">
            <v>2</v>
          </cell>
          <cell r="D9">
            <v>1</v>
          </cell>
        </row>
        <row r="10">
          <cell r="C10">
            <v>2</v>
          </cell>
          <cell r="D10">
            <v>1</v>
          </cell>
          <cell r="E10">
            <v>4</v>
          </cell>
        </row>
        <row r="11">
          <cell r="C11">
            <v>0</v>
          </cell>
          <cell r="D11">
            <v>0</v>
          </cell>
          <cell r="E11">
            <v>3</v>
          </cell>
        </row>
        <row r="12">
          <cell r="C12">
            <v>1</v>
          </cell>
          <cell r="D12">
            <v>2</v>
          </cell>
          <cell r="E12">
            <v>1</v>
          </cell>
        </row>
        <row r="13">
          <cell r="C13">
            <v>1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1</v>
          </cell>
        </row>
        <row r="15">
          <cell r="C15">
            <v>0</v>
          </cell>
        </row>
        <row r="16">
          <cell r="C16">
            <v>1</v>
          </cell>
          <cell r="D16">
            <v>1</v>
          </cell>
        </row>
        <row r="17">
          <cell r="C17">
            <v>0</v>
          </cell>
          <cell r="D17">
            <v>1</v>
          </cell>
          <cell r="E17">
            <v>1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21">
          <cell r="C21">
            <v>1</v>
          </cell>
          <cell r="D21">
            <v>0</v>
          </cell>
        </row>
        <row r="22">
          <cell r="C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</row>
        <row r="25">
          <cell r="D25">
            <v>0</v>
          </cell>
        </row>
        <row r="26">
          <cell r="C26">
            <v>2</v>
          </cell>
          <cell r="D26">
            <v>0</v>
          </cell>
          <cell r="E26">
            <v>1</v>
          </cell>
        </row>
      </sheetData>
      <sheetData sheetId="3">
        <row r="12">
          <cell r="F12">
            <v>0</v>
          </cell>
          <cell r="G12">
            <v>0</v>
          </cell>
          <cell r="H12">
            <v>0</v>
          </cell>
        </row>
        <row r="13">
          <cell r="F13">
            <v>1</v>
          </cell>
          <cell r="G13">
            <v>0</v>
          </cell>
          <cell r="H13">
            <v>0</v>
          </cell>
        </row>
        <row r="14">
          <cell r="F14">
            <v>1</v>
          </cell>
          <cell r="G14">
            <v>1</v>
          </cell>
          <cell r="H14">
            <v>3</v>
          </cell>
        </row>
        <row r="15">
          <cell r="F15">
            <v>1</v>
          </cell>
          <cell r="G15">
            <v>1</v>
          </cell>
          <cell r="H15">
            <v>3</v>
          </cell>
        </row>
        <row r="16">
          <cell r="G16">
            <v>0</v>
          </cell>
          <cell r="H16">
            <v>3</v>
          </cell>
        </row>
        <row r="17">
          <cell r="F17">
            <v>1</v>
          </cell>
          <cell r="G17">
            <v>0</v>
          </cell>
          <cell r="H17">
            <v>0</v>
          </cell>
        </row>
        <row r="19">
          <cell r="G19">
            <v>0</v>
          </cell>
        </row>
        <row r="22">
          <cell r="F22">
            <v>0</v>
          </cell>
          <cell r="G22">
            <v>0</v>
          </cell>
          <cell r="H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</row>
        <row r="38">
          <cell r="F38">
            <v>0</v>
          </cell>
          <cell r="G38">
            <v>0</v>
          </cell>
          <cell r="H38">
            <v>1</v>
          </cell>
        </row>
        <row r="39">
          <cell r="F39">
            <v>0</v>
          </cell>
          <cell r="G39">
            <v>1</v>
          </cell>
          <cell r="H39">
            <v>0</v>
          </cell>
        </row>
        <row r="40">
          <cell r="F40">
            <v>1</v>
          </cell>
          <cell r="G40">
            <v>0</v>
          </cell>
          <cell r="H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</row>
        <row r="42">
          <cell r="F42">
            <v>0</v>
          </cell>
          <cell r="G42">
            <v>0</v>
          </cell>
          <cell r="H42">
            <v>1</v>
          </cell>
        </row>
        <row r="45">
          <cell r="F45">
            <v>1</v>
          </cell>
          <cell r="G45">
            <v>0</v>
          </cell>
          <cell r="H45">
            <v>3</v>
          </cell>
        </row>
        <row r="46">
          <cell r="F46">
            <v>1</v>
          </cell>
          <cell r="G46">
            <v>1</v>
          </cell>
        </row>
        <row r="49">
          <cell r="F49">
            <v>1</v>
          </cell>
          <cell r="G49">
            <v>1</v>
          </cell>
          <cell r="H49">
            <v>1</v>
          </cell>
        </row>
        <row r="50">
          <cell r="F50">
            <v>0</v>
          </cell>
          <cell r="G50">
            <v>0</v>
          </cell>
          <cell r="H50">
            <v>2</v>
          </cell>
        </row>
        <row r="51">
          <cell r="F51">
            <v>1</v>
          </cell>
          <cell r="G51">
            <v>0</v>
          </cell>
          <cell r="H51">
            <v>1</v>
          </cell>
        </row>
        <row r="54">
          <cell r="G54">
            <v>0</v>
          </cell>
          <cell r="H54">
            <v>3</v>
          </cell>
        </row>
        <row r="55">
          <cell r="G55">
            <v>0</v>
          </cell>
        </row>
        <row r="56">
          <cell r="G56">
            <v>0</v>
          </cell>
        </row>
        <row r="59">
          <cell r="F59">
            <v>0</v>
          </cell>
          <cell r="G59">
            <v>0</v>
          </cell>
        </row>
        <row r="60">
          <cell r="F60">
            <v>1</v>
          </cell>
          <cell r="G60">
            <v>1</v>
          </cell>
        </row>
        <row r="61">
          <cell r="F61">
            <v>0</v>
          </cell>
          <cell r="G61">
            <v>1</v>
          </cell>
          <cell r="H61">
            <v>1</v>
          </cell>
        </row>
        <row r="64">
          <cell r="F64">
            <v>0</v>
          </cell>
          <cell r="G64">
            <v>0</v>
          </cell>
          <cell r="H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</row>
        <row r="71">
          <cell r="F71">
            <v>1</v>
          </cell>
          <cell r="G71">
            <v>0</v>
          </cell>
          <cell r="H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</row>
        <row r="86">
          <cell r="F86">
            <v>0</v>
          </cell>
          <cell r="G86">
            <v>0</v>
          </cell>
          <cell r="H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</row>
        <row r="88">
          <cell r="F88">
            <v>0</v>
          </cell>
          <cell r="G88">
            <v>0</v>
          </cell>
          <cell r="H88">
            <v>1</v>
          </cell>
        </row>
        <row r="89">
          <cell r="F89">
            <v>0</v>
          </cell>
          <cell r="G89">
            <v>0</v>
          </cell>
          <cell r="H89">
            <v>0</v>
          </cell>
        </row>
        <row r="90">
          <cell r="F90">
            <v>0</v>
          </cell>
          <cell r="G90">
            <v>1</v>
          </cell>
        </row>
        <row r="91">
          <cell r="F91">
            <v>0</v>
          </cell>
          <cell r="G91">
            <v>0</v>
          </cell>
          <cell r="H91">
            <v>0</v>
          </cell>
        </row>
        <row r="94">
          <cell r="F94">
            <v>0</v>
          </cell>
        </row>
        <row r="95">
          <cell r="F95">
            <v>0</v>
          </cell>
          <cell r="G95">
            <v>0</v>
          </cell>
        </row>
        <row r="98">
          <cell r="F98">
            <v>0</v>
          </cell>
          <cell r="G98">
            <v>0</v>
          </cell>
          <cell r="H98">
            <v>1</v>
          </cell>
        </row>
        <row r="99">
          <cell r="H99">
            <v>1</v>
          </cell>
        </row>
        <row r="103">
          <cell r="F103">
            <v>0</v>
          </cell>
          <cell r="G103">
            <v>0</v>
          </cell>
          <cell r="H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H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</row>
        <row r="112"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</row>
        <row r="118">
          <cell r="F118">
            <v>0</v>
          </cell>
          <cell r="G118">
            <v>1</v>
          </cell>
          <cell r="H118">
            <v>1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</row>
        <row r="127">
          <cell r="F127">
            <v>0</v>
          </cell>
          <cell r="G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</row>
        <row r="131">
          <cell r="F131">
            <v>0</v>
          </cell>
          <cell r="G131">
            <v>0</v>
          </cell>
        </row>
        <row r="133">
          <cell r="H133">
            <v>0</v>
          </cell>
        </row>
        <row r="134">
          <cell r="G134">
            <v>0</v>
          </cell>
          <cell r="H134">
            <v>0</v>
          </cell>
        </row>
        <row r="135">
          <cell r="G135">
            <v>0</v>
          </cell>
        </row>
        <row r="136">
          <cell r="H136">
            <v>0</v>
          </cell>
        </row>
        <row r="139">
          <cell r="F139">
            <v>0</v>
          </cell>
          <cell r="G139">
            <v>0</v>
          </cell>
        </row>
        <row r="140">
          <cell r="F140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</row>
        <row r="142">
          <cell r="H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</row>
        <row r="149">
          <cell r="F149">
            <v>1</v>
          </cell>
          <cell r="G149">
            <v>0</v>
          </cell>
          <cell r="H149">
            <v>0</v>
          </cell>
        </row>
        <row r="150">
          <cell r="F150">
            <v>0</v>
          </cell>
          <cell r="G150">
            <v>0</v>
          </cell>
          <cell r="H150">
            <v>1</v>
          </cell>
        </row>
        <row r="151">
          <cell r="F151">
            <v>0</v>
          </cell>
          <cell r="G151">
            <v>0</v>
          </cell>
          <cell r="H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</row>
        <row r="155">
          <cell r="F155">
            <v>0</v>
          </cell>
          <cell r="G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</row>
        <row r="160">
          <cell r="F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</row>
        <row r="164">
          <cell r="F164">
            <v>0</v>
          </cell>
          <cell r="G164">
            <v>0</v>
          </cell>
          <cell r="H164">
            <v>4</v>
          </cell>
        </row>
        <row r="165">
          <cell r="F165">
            <v>0</v>
          </cell>
          <cell r="G165">
            <v>0</v>
          </cell>
          <cell r="H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</row>
        <row r="171">
          <cell r="F171">
            <v>1</v>
          </cell>
          <cell r="G171">
            <v>0</v>
          </cell>
          <cell r="H171">
            <v>1</v>
          </cell>
        </row>
        <row r="174">
          <cell r="F174">
            <v>0</v>
          </cell>
          <cell r="G174">
            <v>0</v>
          </cell>
          <cell r="H174">
            <v>0</v>
          </cell>
        </row>
        <row r="175">
          <cell r="F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</row>
        <row r="182">
          <cell r="F182">
            <v>0</v>
          </cell>
          <cell r="G182">
            <v>1</v>
          </cell>
          <cell r="H182">
            <v>0</v>
          </cell>
        </row>
        <row r="183">
          <cell r="F183">
            <v>1</v>
          </cell>
        </row>
        <row r="184">
          <cell r="F184">
            <v>0</v>
          </cell>
          <cell r="G184">
            <v>0</v>
          </cell>
          <cell r="H184">
            <v>0</v>
          </cell>
        </row>
        <row r="185">
          <cell r="F185">
            <v>0</v>
          </cell>
        </row>
        <row r="188">
          <cell r="F188">
            <v>0</v>
          </cell>
          <cell r="G188">
            <v>0</v>
          </cell>
          <cell r="H188">
            <v>0</v>
          </cell>
        </row>
        <row r="189">
          <cell r="G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</row>
        <row r="195">
          <cell r="F195">
            <v>0</v>
          </cell>
          <cell r="G195">
            <v>0</v>
          </cell>
          <cell r="H195">
            <v>1</v>
          </cell>
        </row>
        <row r="196">
          <cell r="F196">
            <v>2</v>
          </cell>
          <cell r="G196">
            <v>0</v>
          </cell>
          <cell r="H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</row>
      </sheetData>
      <sheetData sheetId="4">
        <row r="8">
          <cell r="C8">
            <v>1</v>
          </cell>
          <cell r="D8">
            <v>0</v>
          </cell>
          <cell r="E8">
            <v>2</v>
          </cell>
        </row>
        <row r="9">
          <cell r="D9">
            <v>0</v>
          </cell>
          <cell r="E9">
            <v>0</v>
          </cell>
        </row>
        <row r="10">
          <cell r="C10">
            <v>0</v>
          </cell>
          <cell r="D10">
            <v>1</v>
          </cell>
          <cell r="E10">
            <v>7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  <cell r="E12">
            <v>7</v>
          </cell>
        </row>
        <row r="13">
          <cell r="C13">
            <v>2</v>
          </cell>
          <cell r="D13">
            <v>0</v>
          </cell>
          <cell r="E13">
            <v>2</v>
          </cell>
        </row>
        <row r="14">
          <cell r="C14">
            <v>3</v>
          </cell>
          <cell r="D14">
            <v>1</v>
          </cell>
          <cell r="E14">
            <v>6</v>
          </cell>
        </row>
        <row r="15">
          <cell r="C15">
            <v>11</v>
          </cell>
          <cell r="D15">
            <v>7</v>
          </cell>
          <cell r="E15">
            <v>35</v>
          </cell>
        </row>
        <row r="16">
          <cell r="C16">
            <v>5</v>
          </cell>
          <cell r="D16">
            <v>3</v>
          </cell>
        </row>
        <row r="17">
          <cell r="C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1</v>
          </cell>
          <cell r="D19">
            <v>1</v>
          </cell>
          <cell r="E19">
            <v>0</v>
          </cell>
        </row>
        <row r="20">
          <cell r="C20">
            <v>1</v>
          </cell>
          <cell r="D20">
            <v>0</v>
          </cell>
          <cell r="E20">
            <v>2</v>
          </cell>
        </row>
        <row r="23">
          <cell r="C23">
            <v>8</v>
          </cell>
          <cell r="D23">
            <v>3</v>
          </cell>
        </row>
        <row r="24">
          <cell r="C24">
            <v>3</v>
          </cell>
        </row>
        <row r="25">
          <cell r="C25">
            <v>1</v>
          </cell>
          <cell r="D25">
            <v>0</v>
          </cell>
          <cell r="E25">
            <v>1</v>
          </cell>
        </row>
        <row r="27">
          <cell r="D27">
            <v>0</v>
          </cell>
        </row>
        <row r="28">
          <cell r="C28">
            <v>3</v>
          </cell>
          <cell r="D28">
            <v>0</v>
          </cell>
          <cell r="E28">
            <v>9</v>
          </cell>
        </row>
      </sheetData>
      <sheetData sheetId="5">
        <row r="12">
          <cell r="F12">
            <v>0</v>
          </cell>
          <cell r="G12">
            <v>0</v>
          </cell>
          <cell r="H12">
            <v>1</v>
          </cell>
        </row>
        <row r="13">
          <cell r="F13">
            <v>0</v>
          </cell>
          <cell r="G13">
            <v>1</v>
          </cell>
          <cell r="H13">
            <v>1</v>
          </cell>
        </row>
        <row r="14">
          <cell r="F14">
            <v>0</v>
          </cell>
          <cell r="G14">
            <v>0</v>
          </cell>
          <cell r="H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9">
          <cell r="G19">
            <v>0</v>
          </cell>
        </row>
        <row r="22">
          <cell r="F22">
            <v>0</v>
          </cell>
          <cell r="G22">
            <v>0</v>
          </cell>
          <cell r="H22">
            <v>1</v>
          </cell>
        </row>
        <row r="23">
          <cell r="F23">
            <v>1</v>
          </cell>
          <cell r="H23">
            <v>1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2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</row>
        <row r="38">
          <cell r="F38">
            <v>0</v>
          </cell>
          <cell r="G38">
            <v>0</v>
          </cell>
          <cell r="H38">
            <v>1</v>
          </cell>
        </row>
        <row r="39">
          <cell r="F39">
            <v>0</v>
          </cell>
          <cell r="G39">
            <v>0</v>
          </cell>
          <cell r="H39">
            <v>2</v>
          </cell>
        </row>
        <row r="40">
          <cell r="F40">
            <v>0</v>
          </cell>
          <cell r="G40">
            <v>0</v>
          </cell>
          <cell r="H40">
            <v>0</v>
          </cell>
        </row>
        <row r="41">
          <cell r="F41">
            <v>0</v>
          </cell>
          <cell r="G41">
            <v>1</v>
          </cell>
          <cell r="H41">
            <v>1</v>
          </cell>
        </row>
        <row r="42">
          <cell r="F42">
            <v>0</v>
          </cell>
          <cell r="G42">
            <v>0</v>
          </cell>
          <cell r="H42">
            <v>3</v>
          </cell>
        </row>
        <row r="45">
          <cell r="F45">
            <v>0</v>
          </cell>
          <cell r="G45">
            <v>0</v>
          </cell>
          <cell r="H45">
            <v>2</v>
          </cell>
        </row>
        <row r="46">
          <cell r="F46">
            <v>0</v>
          </cell>
          <cell r="G46">
            <v>0</v>
          </cell>
        </row>
        <row r="49">
          <cell r="F49">
            <v>0</v>
          </cell>
          <cell r="G49">
            <v>0</v>
          </cell>
          <cell r="H49">
            <v>3</v>
          </cell>
        </row>
        <row r="50">
          <cell r="F50">
            <v>0</v>
          </cell>
          <cell r="G50">
            <v>0</v>
          </cell>
          <cell r="H50">
            <v>2</v>
          </cell>
        </row>
        <row r="51">
          <cell r="F51">
            <v>0</v>
          </cell>
          <cell r="G51">
            <v>0</v>
          </cell>
          <cell r="H51">
            <v>2</v>
          </cell>
        </row>
        <row r="54">
          <cell r="G54">
            <v>0</v>
          </cell>
          <cell r="H54">
            <v>2</v>
          </cell>
        </row>
        <row r="55">
          <cell r="G55">
            <v>0</v>
          </cell>
        </row>
        <row r="56">
          <cell r="G56">
            <v>0</v>
          </cell>
        </row>
        <row r="59">
          <cell r="F59">
            <v>1</v>
          </cell>
          <cell r="G59">
            <v>0</v>
          </cell>
        </row>
        <row r="60">
          <cell r="F60">
            <v>0</v>
          </cell>
          <cell r="G60">
            <v>0</v>
          </cell>
        </row>
        <row r="61">
          <cell r="F61">
            <v>2</v>
          </cell>
          <cell r="G61">
            <v>1</v>
          </cell>
          <cell r="H61">
            <v>2</v>
          </cell>
        </row>
        <row r="64">
          <cell r="F64">
            <v>1</v>
          </cell>
          <cell r="G64">
            <v>1</v>
          </cell>
          <cell r="H64">
            <v>4</v>
          </cell>
        </row>
        <row r="65">
          <cell r="F65">
            <v>1</v>
          </cell>
          <cell r="G65">
            <v>1</v>
          </cell>
          <cell r="H65">
            <v>4</v>
          </cell>
        </row>
        <row r="66">
          <cell r="F66">
            <v>1</v>
          </cell>
          <cell r="G66">
            <v>1</v>
          </cell>
          <cell r="H66">
            <v>3</v>
          </cell>
        </row>
        <row r="67">
          <cell r="F67">
            <v>1</v>
          </cell>
          <cell r="G67">
            <v>0</v>
          </cell>
          <cell r="H67">
            <v>4</v>
          </cell>
        </row>
        <row r="68">
          <cell r="F68">
            <v>1</v>
          </cell>
          <cell r="G68">
            <v>0</v>
          </cell>
          <cell r="H68">
            <v>5</v>
          </cell>
        </row>
        <row r="69">
          <cell r="F69">
            <v>0</v>
          </cell>
          <cell r="G69">
            <v>0</v>
          </cell>
          <cell r="H69">
            <v>0</v>
          </cell>
        </row>
        <row r="70">
          <cell r="F70">
            <v>1</v>
          </cell>
          <cell r="G70">
            <v>1</v>
          </cell>
          <cell r="H70">
            <v>1</v>
          </cell>
        </row>
        <row r="71">
          <cell r="F71">
            <v>0</v>
          </cell>
          <cell r="G71">
            <v>0</v>
          </cell>
          <cell r="H71">
            <v>1</v>
          </cell>
        </row>
        <row r="72">
          <cell r="F72">
            <v>1</v>
          </cell>
          <cell r="G72">
            <v>1</v>
          </cell>
          <cell r="H72">
            <v>2</v>
          </cell>
        </row>
        <row r="73">
          <cell r="F73">
            <v>0</v>
          </cell>
          <cell r="G73">
            <v>0</v>
          </cell>
          <cell r="H73">
            <v>0</v>
          </cell>
        </row>
        <row r="74">
          <cell r="F74">
            <v>1</v>
          </cell>
          <cell r="G74">
            <v>0</v>
          </cell>
          <cell r="H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</row>
        <row r="76">
          <cell r="F76">
            <v>0</v>
          </cell>
          <cell r="G76">
            <v>0</v>
          </cell>
          <cell r="H76">
            <v>3</v>
          </cell>
        </row>
        <row r="77">
          <cell r="F77">
            <v>0</v>
          </cell>
          <cell r="G77">
            <v>0</v>
          </cell>
          <cell r="H77">
            <v>0</v>
          </cell>
        </row>
        <row r="78">
          <cell r="F78">
            <v>1</v>
          </cell>
          <cell r="G78">
            <v>0</v>
          </cell>
          <cell r="H78">
            <v>1</v>
          </cell>
        </row>
        <row r="79">
          <cell r="F79">
            <v>2</v>
          </cell>
          <cell r="G79">
            <v>2</v>
          </cell>
          <cell r="H79">
            <v>6</v>
          </cell>
        </row>
        <row r="80">
          <cell r="F80">
            <v>0</v>
          </cell>
          <cell r="G80">
            <v>0</v>
          </cell>
          <cell r="H80">
            <v>1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</row>
        <row r="86">
          <cell r="F86">
            <v>1</v>
          </cell>
          <cell r="G86">
            <v>0</v>
          </cell>
          <cell r="H86">
            <v>2</v>
          </cell>
        </row>
        <row r="87">
          <cell r="F87">
            <v>1</v>
          </cell>
          <cell r="G87">
            <v>0</v>
          </cell>
          <cell r="H87">
            <v>2</v>
          </cell>
        </row>
        <row r="88">
          <cell r="F88">
            <v>1</v>
          </cell>
          <cell r="G88">
            <v>1</v>
          </cell>
          <cell r="H88">
            <v>3</v>
          </cell>
        </row>
        <row r="89">
          <cell r="F89">
            <v>1</v>
          </cell>
          <cell r="G89">
            <v>1</v>
          </cell>
          <cell r="H89">
            <v>2</v>
          </cell>
        </row>
        <row r="90">
          <cell r="F90">
            <v>0</v>
          </cell>
          <cell r="G90">
            <v>0</v>
          </cell>
        </row>
        <row r="91">
          <cell r="F91">
            <v>1</v>
          </cell>
          <cell r="G91">
            <v>1</v>
          </cell>
          <cell r="H91">
            <v>3</v>
          </cell>
        </row>
        <row r="94">
          <cell r="F94">
            <v>0</v>
          </cell>
        </row>
        <row r="95">
          <cell r="F95">
            <v>0</v>
          </cell>
          <cell r="G95">
            <v>0</v>
          </cell>
        </row>
        <row r="98">
          <cell r="F98">
            <v>0</v>
          </cell>
          <cell r="G98">
            <v>0</v>
          </cell>
          <cell r="H98">
            <v>1</v>
          </cell>
        </row>
        <row r="99">
          <cell r="H99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H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</row>
        <row r="112"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2">
          <cell r="F122">
            <v>1</v>
          </cell>
          <cell r="G122">
            <v>0</v>
          </cell>
          <cell r="H122">
            <v>2</v>
          </cell>
        </row>
        <row r="126">
          <cell r="F126">
            <v>1</v>
          </cell>
          <cell r="G126">
            <v>1</v>
          </cell>
        </row>
        <row r="127">
          <cell r="F127">
            <v>0</v>
          </cell>
          <cell r="G127">
            <v>0</v>
          </cell>
        </row>
        <row r="128">
          <cell r="F128">
            <v>0</v>
          </cell>
          <cell r="G128">
            <v>0</v>
          </cell>
          <cell r="H128">
            <v>1</v>
          </cell>
        </row>
        <row r="130">
          <cell r="F130">
            <v>0</v>
          </cell>
          <cell r="G130">
            <v>0</v>
          </cell>
          <cell r="H130">
            <v>0</v>
          </cell>
        </row>
        <row r="131">
          <cell r="F131">
            <v>0</v>
          </cell>
          <cell r="G131">
            <v>0</v>
          </cell>
        </row>
        <row r="133">
          <cell r="H133">
            <v>0</v>
          </cell>
        </row>
        <row r="134">
          <cell r="G134">
            <v>0</v>
          </cell>
          <cell r="H134">
            <v>0</v>
          </cell>
        </row>
        <row r="135">
          <cell r="G135">
            <v>0</v>
          </cell>
        </row>
        <row r="136">
          <cell r="H136">
            <v>0</v>
          </cell>
        </row>
        <row r="139">
          <cell r="F139">
            <v>0</v>
          </cell>
          <cell r="G139">
            <v>0</v>
          </cell>
        </row>
        <row r="140">
          <cell r="F140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</row>
        <row r="142">
          <cell r="H142">
            <v>1</v>
          </cell>
        </row>
        <row r="143">
          <cell r="F143">
            <v>0</v>
          </cell>
          <cell r="G143">
            <v>0</v>
          </cell>
          <cell r="H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</row>
        <row r="148">
          <cell r="F148">
            <v>1</v>
          </cell>
          <cell r="G148">
            <v>1</v>
          </cell>
          <cell r="H148">
            <v>4</v>
          </cell>
        </row>
        <row r="149">
          <cell r="F149">
            <v>0</v>
          </cell>
          <cell r="G149">
            <v>0</v>
          </cell>
          <cell r="H149">
            <v>0</v>
          </cell>
        </row>
        <row r="150">
          <cell r="F150">
            <v>1</v>
          </cell>
          <cell r="G150">
            <v>0</v>
          </cell>
          <cell r="H150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</row>
        <row r="153">
          <cell r="F153">
            <v>1</v>
          </cell>
          <cell r="G153">
            <v>1</v>
          </cell>
          <cell r="H153">
            <v>3</v>
          </cell>
        </row>
        <row r="154">
          <cell r="F154">
            <v>3</v>
          </cell>
          <cell r="G154">
            <v>0</v>
          </cell>
          <cell r="H154">
            <v>2</v>
          </cell>
        </row>
        <row r="155">
          <cell r="F155">
            <v>1</v>
          </cell>
          <cell r="G155">
            <v>0</v>
          </cell>
        </row>
        <row r="156">
          <cell r="F156">
            <v>1</v>
          </cell>
          <cell r="G156">
            <v>1</v>
          </cell>
          <cell r="H156">
            <v>4</v>
          </cell>
        </row>
        <row r="159">
          <cell r="F159">
            <v>0</v>
          </cell>
          <cell r="G159">
            <v>0</v>
          </cell>
          <cell r="H159">
            <v>0</v>
          </cell>
        </row>
        <row r="160">
          <cell r="F160">
            <v>0</v>
          </cell>
        </row>
        <row r="161">
          <cell r="F161">
            <v>1</v>
          </cell>
          <cell r="G161">
            <v>1</v>
          </cell>
          <cell r="H161">
            <v>4</v>
          </cell>
        </row>
        <row r="162">
          <cell r="F162">
            <v>0</v>
          </cell>
          <cell r="G162">
            <v>0</v>
          </cell>
          <cell r="H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</row>
        <row r="164">
          <cell r="F164">
            <v>1</v>
          </cell>
          <cell r="G164">
            <v>0</v>
          </cell>
          <cell r="H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</row>
        <row r="167">
          <cell r="F167">
            <v>1</v>
          </cell>
          <cell r="G167">
            <v>1</v>
          </cell>
          <cell r="H167">
            <v>2</v>
          </cell>
        </row>
        <row r="170">
          <cell r="F170">
            <v>0</v>
          </cell>
          <cell r="G170">
            <v>0</v>
          </cell>
          <cell r="H170">
            <v>1</v>
          </cell>
        </row>
        <row r="171">
          <cell r="F171">
            <v>1</v>
          </cell>
          <cell r="G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</row>
        <row r="175">
          <cell r="F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</row>
        <row r="183">
          <cell r="F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</row>
        <row r="185">
          <cell r="F185">
            <v>1</v>
          </cell>
        </row>
        <row r="188">
          <cell r="F188">
            <v>1</v>
          </cell>
          <cell r="G188">
            <v>0</v>
          </cell>
          <cell r="H188">
            <v>0</v>
          </cell>
        </row>
        <row r="189">
          <cell r="G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</row>
        <row r="195">
          <cell r="F195">
            <v>1</v>
          </cell>
          <cell r="G195">
            <v>0</v>
          </cell>
          <cell r="H195">
            <v>5</v>
          </cell>
        </row>
        <row r="196">
          <cell r="F196">
            <v>1</v>
          </cell>
          <cell r="G196">
            <v>0</v>
          </cell>
          <cell r="H196">
            <v>2</v>
          </cell>
        </row>
        <row r="197">
          <cell r="F197">
            <v>0</v>
          </cell>
          <cell r="G197">
            <v>0</v>
          </cell>
          <cell r="H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</row>
        <row r="201">
          <cell r="F201">
            <v>1</v>
          </cell>
          <cell r="G201">
            <v>0</v>
          </cell>
          <cell r="H201">
            <v>2</v>
          </cell>
        </row>
        <row r="202">
          <cell r="F202">
            <v>0</v>
          </cell>
          <cell r="G202">
            <v>0</v>
          </cell>
          <cell r="H202">
            <v>0</v>
          </cell>
        </row>
      </sheetData>
      <sheetData sheetId="6">
        <row r="8">
          <cell r="C8">
            <v>4</v>
          </cell>
          <cell r="D8">
            <v>2</v>
          </cell>
          <cell r="E8">
            <v>6</v>
          </cell>
        </row>
        <row r="9">
          <cell r="D9">
            <v>0</v>
          </cell>
          <cell r="E9">
            <v>3</v>
          </cell>
        </row>
        <row r="10">
          <cell r="C10">
            <v>1</v>
          </cell>
          <cell r="D10">
            <v>2</v>
          </cell>
          <cell r="E10">
            <v>14</v>
          </cell>
        </row>
        <row r="11">
          <cell r="C11">
            <v>1</v>
          </cell>
          <cell r="D11">
            <v>1</v>
          </cell>
        </row>
        <row r="12">
          <cell r="C12">
            <v>1</v>
          </cell>
          <cell r="D12">
            <v>2</v>
          </cell>
          <cell r="E12">
            <v>8</v>
          </cell>
        </row>
        <row r="13">
          <cell r="C13">
            <v>4</v>
          </cell>
          <cell r="D13">
            <v>1</v>
          </cell>
          <cell r="E13">
            <v>2</v>
          </cell>
        </row>
        <row r="14">
          <cell r="C14">
            <v>1</v>
          </cell>
          <cell r="D14">
            <v>1</v>
          </cell>
          <cell r="E14">
            <v>7</v>
          </cell>
        </row>
        <row r="15">
          <cell r="C15">
            <v>8</v>
          </cell>
          <cell r="D15">
            <v>5</v>
          </cell>
          <cell r="E15">
            <v>25</v>
          </cell>
        </row>
        <row r="16">
          <cell r="C16">
            <v>2</v>
          </cell>
          <cell r="D16">
            <v>0</v>
          </cell>
        </row>
        <row r="17">
          <cell r="C17">
            <v>1</v>
          </cell>
        </row>
        <row r="18">
          <cell r="C18">
            <v>1</v>
          </cell>
          <cell r="D18">
            <v>1</v>
          </cell>
        </row>
        <row r="19">
          <cell r="C19">
            <v>4</v>
          </cell>
          <cell r="D19">
            <v>2</v>
          </cell>
          <cell r="E19">
            <v>4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3">
          <cell r="C23">
            <v>3</v>
          </cell>
          <cell r="D23">
            <v>4</v>
          </cell>
        </row>
        <row r="24">
          <cell r="C24">
            <v>8</v>
          </cell>
        </row>
        <row r="25">
          <cell r="C25">
            <v>1</v>
          </cell>
          <cell r="D25">
            <v>0</v>
          </cell>
          <cell r="E25">
            <v>1</v>
          </cell>
        </row>
        <row r="27">
          <cell r="D27">
            <v>1</v>
          </cell>
        </row>
        <row r="28">
          <cell r="C28">
            <v>4</v>
          </cell>
          <cell r="D28">
            <v>1</v>
          </cell>
          <cell r="E28">
            <v>12</v>
          </cell>
        </row>
      </sheetData>
      <sheetData sheetId="7">
        <row r="12">
          <cell r="F12">
            <v>2</v>
          </cell>
          <cell r="G12">
            <v>0</v>
          </cell>
          <cell r="H12">
            <v>3</v>
          </cell>
        </row>
        <row r="13">
          <cell r="F13">
            <v>1</v>
          </cell>
          <cell r="G13">
            <v>1</v>
          </cell>
          <cell r="H13">
            <v>2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15">
          <cell r="F15">
            <v>1</v>
          </cell>
          <cell r="G15">
            <v>0</v>
          </cell>
          <cell r="H15">
            <v>1</v>
          </cell>
        </row>
        <row r="16">
          <cell r="G16">
            <v>0</v>
          </cell>
          <cell r="H16">
            <v>2</v>
          </cell>
        </row>
        <row r="17">
          <cell r="F17">
            <v>1</v>
          </cell>
          <cell r="G17">
            <v>1</v>
          </cell>
          <cell r="H17">
            <v>0</v>
          </cell>
        </row>
        <row r="19">
          <cell r="G19">
            <v>1</v>
          </cell>
        </row>
        <row r="22">
          <cell r="F22">
            <v>3</v>
          </cell>
          <cell r="G22">
            <v>0</v>
          </cell>
          <cell r="H22">
            <v>1</v>
          </cell>
        </row>
        <row r="23">
          <cell r="F23">
            <v>1</v>
          </cell>
          <cell r="G23">
            <v>2</v>
          </cell>
          <cell r="H23">
            <v>5</v>
          </cell>
        </row>
        <row r="27">
          <cell r="F27">
            <v>0</v>
          </cell>
          <cell r="G27">
            <v>0</v>
          </cell>
          <cell r="H27">
            <v>2</v>
          </cell>
        </row>
        <row r="28">
          <cell r="F28">
            <v>2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F33">
            <v>0</v>
          </cell>
          <cell r="G33">
            <v>0</v>
          </cell>
          <cell r="H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</row>
        <row r="38">
          <cell r="F38">
            <v>1</v>
          </cell>
          <cell r="G38">
            <v>1</v>
          </cell>
          <cell r="H38">
            <v>0</v>
          </cell>
        </row>
        <row r="39">
          <cell r="F39">
            <v>0</v>
          </cell>
          <cell r="G39">
            <v>0</v>
          </cell>
          <cell r="H39">
            <v>4</v>
          </cell>
        </row>
        <row r="40">
          <cell r="F40">
            <v>0</v>
          </cell>
          <cell r="G40">
            <v>0</v>
          </cell>
          <cell r="H40">
            <v>0</v>
          </cell>
        </row>
        <row r="41">
          <cell r="F41">
            <v>0</v>
          </cell>
          <cell r="G41">
            <v>0</v>
          </cell>
          <cell r="H41">
            <v>5</v>
          </cell>
        </row>
        <row r="42">
          <cell r="F42">
            <v>0</v>
          </cell>
          <cell r="G42">
            <v>1</v>
          </cell>
          <cell r="H42">
            <v>5</v>
          </cell>
        </row>
        <row r="45">
          <cell r="F45">
            <v>0</v>
          </cell>
          <cell r="G45">
            <v>1</v>
          </cell>
          <cell r="H45">
            <v>2</v>
          </cell>
        </row>
        <row r="46">
          <cell r="F46">
            <v>1</v>
          </cell>
          <cell r="G46">
            <v>0</v>
          </cell>
        </row>
        <row r="49">
          <cell r="F49">
            <v>0</v>
          </cell>
          <cell r="G49">
            <v>0</v>
          </cell>
          <cell r="H49">
            <v>5</v>
          </cell>
        </row>
        <row r="50">
          <cell r="F50">
            <v>1</v>
          </cell>
          <cell r="G50">
            <v>1</v>
          </cell>
          <cell r="H50">
            <v>1</v>
          </cell>
        </row>
        <row r="51">
          <cell r="F51">
            <v>0</v>
          </cell>
          <cell r="G51">
            <v>1</v>
          </cell>
          <cell r="H51">
            <v>2</v>
          </cell>
        </row>
        <row r="54">
          <cell r="G54">
            <v>1</v>
          </cell>
          <cell r="H54">
            <v>1</v>
          </cell>
        </row>
        <row r="55">
          <cell r="G55">
            <v>0</v>
          </cell>
        </row>
        <row r="56">
          <cell r="G56">
            <v>0</v>
          </cell>
        </row>
        <row r="59">
          <cell r="F59">
            <v>1</v>
          </cell>
          <cell r="G59">
            <v>1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  <cell r="H61">
            <v>3</v>
          </cell>
        </row>
        <row r="64">
          <cell r="F64">
            <v>0</v>
          </cell>
          <cell r="G64">
            <v>0</v>
          </cell>
          <cell r="H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</row>
        <row r="66">
          <cell r="F66">
            <v>0</v>
          </cell>
          <cell r="G66">
            <v>0</v>
          </cell>
          <cell r="H66">
            <v>1</v>
          </cell>
        </row>
        <row r="67">
          <cell r="F67">
            <v>1</v>
          </cell>
          <cell r="G67">
            <v>1</v>
          </cell>
          <cell r="H67">
            <v>0</v>
          </cell>
        </row>
        <row r="68">
          <cell r="F68">
            <v>1</v>
          </cell>
          <cell r="G68">
            <v>0</v>
          </cell>
          <cell r="H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</row>
        <row r="71">
          <cell r="F71">
            <v>0</v>
          </cell>
          <cell r="G71">
            <v>1</v>
          </cell>
          <cell r="H71">
            <v>0</v>
          </cell>
        </row>
        <row r="72">
          <cell r="F72">
            <v>0</v>
          </cell>
          <cell r="G72">
            <v>0</v>
          </cell>
          <cell r="H72">
            <v>4</v>
          </cell>
        </row>
        <row r="73">
          <cell r="F73">
            <v>1</v>
          </cell>
          <cell r="G73">
            <v>0</v>
          </cell>
          <cell r="H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</row>
        <row r="77">
          <cell r="F77">
            <v>2</v>
          </cell>
          <cell r="G77">
            <v>0</v>
          </cell>
          <cell r="H77">
            <v>5</v>
          </cell>
        </row>
        <row r="78">
          <cell r="F78">
            <v>1</v>
          </cell>
          <cell r="G78">
            <v>1</v>
          </cell>
          <cell r="H78">
            <v>6</v>
          </cell>
        </row>
        <row r="79">
          <cell r="F79">
            <v>0</v>
          </cell>
          <cell r="G79">
            <v>0</v>
          </cell>
          <cell r="H79">
            <v>0</v>
          </cell>
        </row>
        <row r="80">
          <cell r="F80">
            <v>0</v>
          </cell>
          <cell r="G80">
            <v>0</v>
          </cell>
          <cell r="H80">
            <v>3</v>
          </cell>
        </row>
        <row r="81">
          <cell r="F81">
            <v>1</v>
          </cell>
          <cell r="G81">
            <v>1</v>
          </cell>
          <cell r="H81">
            <v>4</v>
          </cell>
        </row>
        <row r="82">
          <cell r="F82">
            <v>1</v>
          </cell>
          <cell r="G82">
            <v>1</v>
          </cell>
          <cell r="H82">
            <v>2</v>
          </cell>
        </row>
        <row r="83">
          <cell r="F83">
            <v>0</v>
          </cell>
          <cell r="G83">
            <v>0</v>
          </cell>
          <cell r="H83">
            <v>0</v>
          </cell>
        </row>
        <row r="86">
          <cell r="F86">
            <v>1</v>
          </cell>
          <cell r="G86">
            <v>0</v>
          </cell>
          <cell r="H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</row>
        <row r="88">
          <cell r="F88">
            <v>0</v>
          </cell>
          <cell r="G88">
            <v>0</v>
          </cell>
          <cell r="H88">
            <v>2</v>
          </cell>
        </row>
        <row r="89">
          <cell r="F89">
            <v>0</v>
          </cell>
          <cell r="G89">
            <v>0</v>
          </cell>
          <cell r="H89">
            <v>0</v>
          </cell>
        </row>
        <row r="90">
          <cell r="F90">
            <v>1</v>
          </cell>
          <cell r="G90">
            <v>0</v>
          </cell>
        </row>
        <row r="91">
          <cell r="F91">
            <v>0</v>
          </cell>
          <cell r="G91">
            <v>0</v>
          </cell>
          <cell r="H91">
            <v>1</v>
          </cell>
        </row>
        <row r="94">
          <cell r="F94">
            <v>0</v>
          </cell>
        </row>
        <row r="95">
          <cell r="F95">
            <v>1</v>
          </cell>
          <cell r="G95">
            <v>1</v>
          </cell>
        </row>
        <row r="98">
          <cell r="F98">
            <v>0</v>
          </cell>
          <cell r="G98">
            <v>0</v>
          </cell>
          <cell r="H98">
            <v>1</v>
          </cell>
        </row>
        <row r="99">
          <cell r="H99">
            <v>1</v>
          </cell>
        </row>
        <row r="103">
          <cell r="F103">
            <v>1</v>
          </cell>
          <cell r="G103">
            <v>0</v>
          </cell>
          <cell r="H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H105">
            <v>3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1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</row>
        <row r="112"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</row>
        <row r="118">
          <cell r="F118">
            <v>1</v>
          </cell>
          <cell r="G118">
            <v>0</v>
          </cell>
          <cell r="H118">
            <v>1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</row>
        <row r="126">
          <cell r="F126">
            <v>1</v>
          </cell>
          <cell r="G126">
            <v>1</v>
          </cell>
          <cell r="H126">
            <v>5</v>
          </cell>
        </row>
        <row r="127">
          <cell r="F127">
            <v>1</v>
          </cell>
          <cell r="G127">
            <v>1</v>
          </cell>
        </row>
        <row r="128">
          <cell r="F128">
            <v>1</v>
          </cell>
          <cell r="H128">
            <v>1</v>
          </cell>
        </row>
        <row r="130">
          <cell r="F130">
            <v>1</v>
          </cell>
          <cell r="G130">
            <v>0</v>
          </cell>
          <cell r="H130">
            <v>0</v>
          </cell>
        </row>
        <row r="131">
          <cell r="F131">
            <v>1</v>
          </cell>
          <cell r="G131">
            <v>0</v>
          </cell>
        </row>
        <row r="133">
          <cell r="H133">
            <v>0</v>
          </cell>
        </row>
        <row r="134">
          <cell r="G134">
            <v>0</v>
          </cell>
          <cell r="H134">
            <v>0</v>
          </cell>
        </row>
        <row r="135">
          <cell r="G135">
            <v>0</v>
          </cell>
        </row>
        <row r="136">
          <cell r="H136">
            <v>0</v>
          </cell>
        </row>
        <row r="139">
          <cell r="F139">
            <v>1</v>
          </cell>
          <cell r="G139">
            <v>1</v>
          </cell>
        </row>
        <row r="140">
          <cell r="F140">
            <v>1</v>
          </cell>
        </row>
        <row r="141">
          <cell r="F141">
            <v>0</v>
          </cell>
          <cell r="G141">
            <v>0</v>
          </cell>
          <cell r="H141">
            <v>0</v>
          </cell>
        </row>
        <row r="142">
          <cell r="H142">
            <v>4</v>
          </cell>
        </row>
        <row r="143">
          <cell r="F143">
            <v>1</v>
          </cell>
          <cell r="G143">
            <v>1</v>
          </cell>
          <cell r="H143">
            <v>1</v>
          </cell>
        </row>
        <row r="144">
          <cell r="F144">
            <v>1</v>
          </cell>
          <cell r="G144">
            <v>0</v>
          </cell>
          <cell r="H144">
            <v>0</v>
          </cell>
        </row>
        <row r="147">
          <cell r="F147">
            <v>1</v>
          </cell>
          <cell r="G147">
            <v>1</v>
          </cell>
          <cell r="H147">
            <v>4</v>
          </cell>
        </row>
        <row r="148">
          <cell r="F148">
            <v>0</v>
          </cell>
          <cell r="G148">
            <v>0</v>
          </cell>
          <cell r="H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</row>
        <row r="150">
          <cell r="F150">
            <v>1</v>
          </cell>
          <cell r="G150">
            <v>1</v>
          </cell>
          <cell r="H150">
            <v>5</v>
          </cell>
        </row>
        <row r="151">
          <cell r="F151">
            <v>0</v>
          </cell>
          <cell r="G151">
            <v>0</v>
          </cell>
          <cell r="H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</row>
        <row r="153">
          <cell r="F153">
            <v>0</v>
          </cell>
          <cell r="G153">
            <v>0</v>
          </cell>
          <cell r="H153">
            <v>2</v>
          </cell>
        </row>
        <row r="154">
          <cell r="F154">
            <v>0</v>
          </cell>
          <cell r="G154">
            <v>0</v>
          </cell>
          <cell r="H154">
            <v>0</v>
          </cell>
        </row>
        <row r="155">
          <cell r="F155">
            <v>0</v>
          </cell>
          <cell r="G155">
            <v>1</v>
          </cell>
        </row>
        <row r="156">
          <cell r="F156">
            <v>1</v>
          </cell>
          <cell r="G156">
            <v>1</v>
          </cell>
          <cell r="H156">
            <v>0</v>
          </cell>
        </row>
        <row r="159">
          <cell r="F159">
            <v>1</v>
          </cell>
          <cell r="G159">
            <v>1</v>
          </cell>
          <cell r="H159">
            <v>4</v>
          </cell>
        </row>
        <row r="160">
          <cell r="F160">
            <v>1</v>
          </cell>
        </row>
        <row r="161">
          <cell r="F161">
            <v>0</v>
          </cell>
          <cell r="G161">
            <v>0</v>
          </cell>
          <cell r="H161">
            <v>0</v>
          </cell>
        </row>
        <row r="162">
          <cell r="F162">
            <v>5</v>
          </cell>
          <cell r="G162">
            <v>2</v>
          </cell>
          <cell r="H162">
            <v>2</v>
          </cell>
        </row>
        <row r="163">
          <cell r="F163">
            <v>1</v>
          </cell>
          <cell r="G163">
            <v>1</v>
          </cell>
          <cell r="H163">
            <v>4</v>
          </cell>
        </row>
        <row r="164">
          <cell r="F164">
            <v>0</v>
          </cell>
          <cell r="G164">
            <v>1</v>
          </cell>
          <cell r="H164">
            <v>2</v>
          </cell>
        </row>
        <row r="165">
          <cell r="F165">
            <v>0</v>
          </cell>
          <cell r="G165">
            <v>0</v>
          </cell>
          <cell r="H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</row>
        <row r="171">
          <cell r="F171">
            <v>1</v>
          </cell>
          <cell r="H171">
            <v>1</v>
          </cell>
        </row>
        <row r="174">
          <cell r="F174">
            <v>0</v>
          </cell>
          <cell r="G174">
            <v>0</v>
          </cell>
          <cell r="H174">
            <v>0</v>
          </cell>
        </row>
        <row r="175">
          <cell r="F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</row>
        <row r="183">
          <cell r="F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</row>
        <row r="185">
          <cell r="F185">
            <v>1</v>
          </cell>
        </row>
        <row r="188">
          <cell r="F188">
            <v>1</v>
          </cell>
          <cell r="G188">
            <v>1</v>
          </cell>
          <cell r="H188">
            <v>1</v>
          </cell>
        </row>
        <row r="189">
          <cell r="G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</row>
        <row r="192">
          <cell r="F192">
            <v>1</v>
          </cell>
          <cell r="G192">
            <v>0</v>
          </cell>
          <cell r="H192">
            <v>1</v>
          </cell>
        </row>
        <row r="195">
          <cell r="F195">
            <v>2</v>
          </cell>
          <cell r="G195">
            <v>1</v>
          </cell>
          <cell r="H195">
            <v>5</v>
          </cell>
        </row>
        <row r="196">
          <cell r="F196">
            <v>1</v>
          </cell>
          <cell r="G196">
            <v>0</v>
          </cell>
          <cell r="H196">
            <v>3</v>
          </cell>
        </row>
        <row r="197">
          <cell r="F197">
            <v>0</v>
          </cell>
          <cell r="G197">
            <v>0</v>
          </cell>
          <cell r="H197">
            <v>0</v>
          </cell>
        </row>
        <row r="198">
          <cell r="F198">
            <v>1</v>
          </cell>
          <cell r="G198">
            <v>0</v>
          </cell>
          <cell r="H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</row>
        <row r="201">
          <cell r="F201">
            <v>0</v>
          </cell>
          <cell r="G201">
            <v>0</v>
          </cell>
          <cell r="H201">
            <v>4</v>
          </cell>
        </row>
        <row r="202">
          <cell r="F202">
            <v>0</v>
          </cell>
          <cell r="G202">
            <v>0</v>
          </cell>
          <cell r="H202">
            <v>0</v>
          </cell>
        </row>
      </sheetData>
      <sheetData sheetId="8">
        <row r="8">
          <cell r="C8">
            <v>1</v>
          </cell>
          <cell r="D8">
            <v>1</v>
          </cell>
          <cell r="E8">
            <v>8</v>
          </cell>
        </row>
        <row r="9">
          <cell r="D9">
            <v>3</v>
          </cell>
          <cell r="E9">
            <v>5</v>
          </cell>
        </row>
        <row r="10">
          <cell r="C10">
            <v>4</v>
          </cell>
          <cell r="D10">
            <v>5</v>
          </cell>
          <cell r="E10">
            <v>18</v>
          </cell>
        </row>
        <row r="11">
          <cell r="C11">
            <v>1</v>
          </cell>
          <cell r="D11">
            <v>1</v>
          </cell>
        </row>
        <row r="12">
          <cell r="C12">
            <v>1</v>
          </cell>
          <cell r="D12">
            <v>2</v>
          </cell>
          <cell r="E12">
            <v>7</v>
          </cell>
        </row>
        <row r="13">
          <cell r="C13">
            <v>3</v>
          </cell>
          <cell r="D13">
            <v>3</v>
          </cell>
          <cell r="E13">
            <v>9</v>
          </cell>
        </row>
        <row r="14">
          <cell r="C14">
            <v>0</v>
          </cell>
          <cell r="D14">
            <v>1</v>
          </cell>
          <cell r="E14">
            <v>10</v>
          </cell>
        </row>
        <row r="15">
          <cell r="C15">
            <v>6</v>
          </cell>
          <cell r="D15">
            <v>5</v>
          </cell>
          <cell r="E15">
            <v>17</v>
          </cell>
        </row>
        <row r="16">
          <cell r="C16">
            <v>1</v>
          </cell>
          <cell r="D16">
            <v>1</v>
          </cell>
        </row>
        <row r="17">
          <cell r="C17">
            <v>3</v>
          </cell>
        </row>
        <row r="18">
          <cell r="C18">
            <v>4</v>
          </cell>
          <cell r="D18">
            <v>2</v>
          </cell>
        </row>
        <row r="19">
          <cell r="C19">
            <v>4</v>
          </cell>
          <cell r="D19">
            <v>4</v>
          </cell>
          <cell r="E19">
            <v>6</v>
          </cell>
        </row>
        <row r="20">
          <cell r="C20">
            <v>0</v>
          </cell>
          <cell r="D20">
            <v>3</v>
          </cell>
          <cell r="E20">
            <v>3</v>
          </cell>
        </row>
        <row r="23">
          <cell r="C23">
            <v>5</v>
          </cell>
          <cell r="D23">
            <v>6</v>
          </cell>
        </row>
        <row r="24">
          <cell r="C24">
            <v>2</v>
          </cell>
        </row>
        <row r="25">
          <cell r="C25">
            <v>3</v>
          </cell>
          <cell r="D25">
            <v>2</v>
          </cell>
          <cell r="E25">
            <v>8</v>
          </cell>
        </row>
        <row r="27">
          <cell r="D27">
            <v>6</v>
          </cell>
        </row>
        <row r="28">
          <cell r="C28">
            <v>9</v>
          </cell>
          <cell r="D28">
            <v>8</v>
          </cell>
          <cell r="E28">
            <v>33</v>
          </cell>
        </row>
      </sheetData>
      <sheetData sheetId="9">
        <row r="12">
          <cell r="F12">
            <v>0</v>
          </cell>
          <cell r="G12">
            <v>1</v>
          </cell>
          <cell r="H12">
            <v>4</v>
          </cell>
        </row>
        <row r="13">
          <cell r="F13">
            <v>0</v>
          </cell>
          <cell r="G13">
            <v>0</v>
          </cell>
          <cell r="H13">
            <v>1</v>
          </cell>
        </row>
        <row r="14">
          <cell r="F14">
            <v>1</v>
          </cell>
          <cell r="G14">
            <v>0</v>
          </cell>
          <cell r="H14">
            <v>1</v>
          </cell>
        </row>
        <row r="15">
          <cell r="F15">
            <v>1</v>
          </cell>
          <cell r="G15">
            <v>0</v>
          </cell>
          <cell r="H15">
            <v>1</v>
          </cell>
        </row>
        <row r="16">
          <cell r="G16">
            <v>2</v>
          </cell>
          <cell r="H16">
            <v>0</v>
          </cell>
        </row>
        <row r="17">
          <cell r="F17">
            <v>1</v>
          </cell>
          <cell r="G17">
            <v>0</v>
          </cell>
          <cell r="H17">
            <v>10</v>
          </cell>
        </row>
        <row r="19">
          <cell r="G19">
            <v>0</v>
          </cell>
        </row>
        <row r="22">
          <cell r="F22">
            <v>0</v>
          </cell>
          <cell r="G22">
            <v>1</v>
          </cell>
          <cell r="H22">
            <v>3</v>
          </cell>
        </row>
        <row r="23">
          <cell r="F23">
            <v>1</v>
          </cell>
          <cell r="G23">
            <v>0</v>
          </cell>
          <cell r="H23">
            <v>5</v>
          </cell>
        </row>
        <row r="27">
          <cell r="F27">
            <v>2</v>
          </cell>
          <cell r="G27">
            <v>1</v>
          </cell>
          <cell r="H27">
            <v>0</v>
          </cell>
        </row>
        <row r="28">
          <cell r="F28">
            <v>1</v>
          </cell>
        </row>
        <row r="29">
          <cell r="F29">
            <v>1</v>
          </cell>
          <cell r="G29">
            <v>1</v>
          </cell>
          <cell r="H29">
            <v>4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</row>
        <row r="38">
          <cell r="F38">
            <v>0</v>
          </cell>
          <cell r="G38">
            <v>1</v>
          </cell>
          <cell r="H38">
            <v>4</v>
          </cell>
        </row>
        <row r="39">
          <cell r="F39">
            <v>1</v>
          </cell>
          <cell r="G39">
            <v>0</v>
          </cell>
          <cell r="H39">
            <v>2</v>
          </cell>
        </row>
        <row r="40">
          <cell r="F40">
            <v>0</v>
          </cell>
          <cell r="G40">
            <v>2</v>
          </cell>
          <cell r="H40">
            <v>8</v>
          </cell>
        </row>
        <row r="41">
          <cell r="F41">
            <v>1</v>
          </cell>
          <cell r="G41">
            <v>0</v>
          </cell>
          <cell r="H41">
            <v>2</v>
          </cell>
        </row>
        <row r="42">
          <cell r="F42">
            <v>2</v>
          </cell>
          <cell r="G42">
            <v>2</v>
          </cell>
          <cell r="H42">
            <v>2</v>
          </cell>
        </row>
        <row r="45">
          <cell r="F45">
            <v>0</v>
          </cell>
          <cell r="G45">
            <v>1</v>
          </cell>
          <cell r="H45">
            <v>2</v>
          </cell>
        </row>
        <row r="46">
          <cell r="F46">
            <v>1</v>
          </cell>
          <cell r="G46">
            <v>0</v>
          </cell>
        </row>
        <row r="49">
          <cell r="F49">
            <v>0</v>
          </cell>
          <cell r="G49">
            <v>0</v>
          </cell>
          <cell r="H49">
            <v>1</v>
          </cell>
        </row>
        <row r="50">
          <cell r="F50">
            <v>1</v>
          </cell>
          <cell r="G50">
            <v>2</v>
          </cell>
          <cell r="H50">
            <v>4</v>
          </cell>
        </row>
        <row r="51">
          <cell r="F51">
            <v>0</v>
          </cell>
          <cell r="G51">
            <v>0</v>
          </cell>
          <cell r="H51">
            <v>2</v>
          </cell>
        </row>
        <row r="54">
          <cell r="G54">
            <v>1</v>
          </cell>
          <cell r="H54">
            <v>3</v>
          </cell>
        </row>
        <row r="55">
          <cell r="G55">
            <v>0</v>
          </cell>
        </row>
        <row r="56">
          <cell r="G56">
            <v>2</v>
          </cell>
        </row>
        <row r="59">
          <cell r="F59">
            <v>0</v>
          </cell>
          <cell r="G59">
            <v>1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  <cell r="H61">
            <v>5</v>
          </cell>
        </row>
        <row r="64">
          <cell r="F64">
            <v>0</v>
          </cell>
          <cell r="G64">
            <v>0</v>
          </cell>
          <cell r="H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</row>
        <row r="68">
          <cell r="F68">
            <v>0</v>
          </cell>
          <cell r="G68">
            <v>1</v>
          </cell>
          <cell r="H68">
            <v>1</v>
          </cell>
        </row>
        <row r="69">
          <cell r="F69">
            <v>1</v>
          </cell>
          <cell r="G69">
            <v>0</v>
          </cell>
          <cell r="H69">
            <v>0</v>
          </cell>
        </row>
        <row r="70">
          <cell r="F70">
            <v>1</v>
          </cell>
          <cell r="G70">
            <v>0</v>
          </cell>
          <cell r="H70">
            <v>4</v>
          </cell>
        </row>
        <row r="71">
          <cell r="F71">
            <v>0</v>
          </cell>
          <cell r="G71">
            <v>0</v>
          </cell>
          <cell r="H71">
            <v>1</v>
          </cell>
        </row>
        <row r="72">
          <cell r="F72">
            <v>0</v>
          </cell>
          <cell r="G72">
            <v>0</v>
          </cell>
          <cell r="H72">
            <v>0</v>
          </cell>
        </row>
        <row r="73">
          <cell r="F73">
            <v>0</v>
          </cell>
          <cell r="G73">
            <v>1</v>
          </cell>
          <cell r="H73">
            <v>1</v>
          </cell>
        </row>
        <row r="74">
          <cell r="F74">
            <v>0</v>
          </cell>
          <cell r="G74">
            <v>0</v>
          </cell>
          <cell r="H74">
            <v>1</v>
          </cell>
        </row>
        <row r="75">
          <cell r="F75">
            <v>0</v>
          </cell>
          <cell r="G75">
            <v>0</v>
          </cell>
          <cell r="H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</row>
        <row r="77">
          <cell r="F77">
            <v>0</v>
          </cell>
          <cell r="G77">
            <v>0</v>
          </cell>
          <cell r="H77">
            <v>2</v>
          </cell>
        </row>
        <row r="78">
          <cell r="F78">
            <v>0</v>
          </cell>
          <cell r="G78">
            <v>0</v>
          </cell>
          <cell r="H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</row>
        <row r="80">
          <cell r="F80">
            <v>1</v>
          </cell>
          <cell r="G80">
            <v>0</v>
          </cell>
          <cell r="H80">
            <v>1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2">
          <cell r="F82">
            <v>1</v>
          </cell>
          <cell r="G82">
            <v>1</v>
          </cell>
          <cell r="H82">
            <v>2</v>
          </cell>
        </row>
        <row r="83">
          <cell r="F83">
            <v>2</v>
          </cell>
          <cell r="G83">
            <v>2</v>
          </cell>
          <cell r="H83">
            <v>4</v>
          </cell>
        </row>
        <row r="86">
          <cell r="F86">
            <v>0</v>
          </cell>
          <cell r="G86">
            <v>0</v>
          </cell>
          <cell r="H86">
            <v>0</v>
          </cell>
        </row>
        <row r="87">
          <cell r="F87">
            <v>1</v>
          </cell>
          <cell r="G87">
            <v>1</v>
          </cell>
          <cell r="H87">
            <v>8</v>
          </cell>
        </row>
        <row r="88">
          <cell r="F88">
            <v>0</v>
          </cell>
          <cell r="G88">
            <v>0</v>
          </cell>
          <cell r="H88">
            <v>0</v>
          </cell>
        </row>
        <row r="89">
          <cell r="F89">
            <v>0</v>
          </cell>
          <cell r="G89">
            <v>0</v>
          </cell>
          <cell r="H89">
            <v>2</v>
          </cell>
        </row>
        <row r="90">
          <cell r="F90">
            <v>0</v>
          </cell>
          <cell r="G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</row>
        <row r="94">
          <cell r="F94">
            <v>1</v>
          </cell>
        </row>
        <row r="95">
          <cell r="F95">
            <v>2</v>
          </cell>
          <cell r="G95">
            <v>1</v>
          </cell>
        </row>
        <row r="98">
          <cell r="F98">
            <v>1</v>
          </cell>
          <cell r="G98">
            <v>1</v>
          </cell>
          <cell r="H98">
            <v>3</v>
          </cell>
        </row>
        <row r="99">
          <cell r="H99">
            <v>3</v>
          </cell>
        </row>
        <row r="103">
          <cell r="F103">
            <v>0</v>
          </cell>
          <cell r="G103">
            <v>0</v>
          </cell>
          <cell r="H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H105">
            <v>4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1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</row>
        <row r="112"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2</v>
          </cell>
          <cell r="H115">
            <v>1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</row>
        <row r="118">
          <cell r="F118">
            <v>1</v>
          </cell>
          <cell r="G118">
            <v>0</v>
          </cell>
          <cell r="H118">
            <v>1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2">
          <cell r="F122">
            <v>0</v>
          </cell>
          <cell r="G122">
            <v>3</v>
          </cell>
          <cell r="H122">
            <v>3</v>
          </cell>
        </row>
        <row r="126">
          <cell r="F126">
            <v>1</v>
          </cell>
          <cell r="G126">
            <v>0</v>
          </cell>
          <cell r="H126">
            <v>3</v>
          </cell>
        </row>
        <row r="127">
          <cell r="F127">
            <v>0</v>
          </cell>
          <cell r="G127">
            <v>0</v>
          </cell>
        </row>
        <row r="128">
          <cell r="F128">
            <v>1</v>
          </cell>
          <cell r="G128">
            <v>0</v>
          </cell>
          <cell r="H128">
            <v>3</v>
          </cell>
        </row>
        <row r="130">
          <cell r="F130">
            <v>0</v>
          </cell>
          <cell r="G130">
            <v>0</v>
          </cell>
          <cell r="H130">
            <v>1</v>
          </cell>
        </row>
        <row r="131">
          <cell r="F131">
            <v>1</v>
          </cell>
          <cell r="G131">
            <v>0</v>
          </cell>
        </row>
        <row r="133">
          <cell r="H133">
            <v>1</v>
          </cell>
        </row>
        <row r="134">
          <cell r="G134">
            <v>1</v>
          </cell>
          <cell r="H134">
            <v>0</v>
          </cell>
        </row>
        <row r="135">
          <cell r="G135">
            <v>1</v>
          </cell>
        </row>
        <row r="136">
          <cell r="H136">
            <v>0</v>
          </cell>
        </row>
        <row r="139">
          <cell r="F139">
            <v>0</v>
          </cell>
          <cell r="G139">
            <v>0</v>
          </cell>
        </row>
        <row r="140">
          <cell r="F140">
            <v>2</v>
          </cell>
        </row>
        <row r="141">
          <cell r="F141">
            <v>2</v>
          </cell>
          <cell r="G141">
            <v>0</v>
          </cell>
          <cell r="H141">
            <v>0</v>
          </cell>
        </row>
        <row r="142">
          <cell r="H142">
            <v>5</v>
          </cell>
        </row>
        <row r="143">
          <cell r="F143">
            <v>3</v>
          </cell>
          <cell r="G143">
            <v>0</v>
          </cell>
          <cell r="H143">
            <v>4</v>
          </cell>
        </row>
        <row r="144">
          <cell r="F144">
            <v>1</v>
          </cell>
          <cell r="G144">
            <v>2</v>
          </cell>
          <cell r="H144">
            <v>6</v>
          </cell>
        </row>
        <row r="147">
          <cell r="F147">
            <v>0</v>
          </cell>
          <cell r="G147">
            <v>0</v>
          </cell>
          <cell r="H147">
            <v>2</v>
          </cell>
        </row>
        <row r="148">
          <cell r="F148">
            <v>0</v>
          </cell>
          <cell r="G148">
            <v>0</v>
          </cell>
          <cell r="H148">
            <v>1</v>
          </cell>
        </row>
        <row r="149">
          <cell r="F149">
            <v>0</v>
          </cell>
          <cell r="G149">
            <v>1</v>
          </cell>
          <cell r="H149">
            <v>8</v>
          </cell>
        </row>
        <row r="150">
          <cell r="F150">
            <v>0</v>
          </cell>
          <cell r="G150">
            <v>0</v>
          </cell>
          <cell r="H150">
            <v>2</v>
          </cell>
        </row>
        <row r="151">
          <cell r="F151">
            <v>1</v>
          </cell>
          <cell r="G151">
            <v>1</v>
          </cell>
          <cell r="H151">
            <v>7</v>
          </cell>
        </row>
        <row r="152">
          <cell r="F152">
            <v>1</v>
          </cell>
          <cell r="G152">
            <v>1</v>
          </cell>
          <cell r="H152">
            <v>8</v>
          </cell>
        </row>
        <row r="153">
          <cell r="F153">
            <v>1</v>
          </cell>
          <cell r="G153">
            <v>0</v>
          </cell>
          <cell r="H153">
            <v>1</v>
          </cell>
        </row>
        <row r="154">
          <cell r="F154">
            <v>0</v>
          </cell>
          <cell r="G154">
            <v>1</v>
          </cell>
          <cell r="H154">
            <v>3</v>
          </cell>
        </row>
        <row r="155">
          <cell r="F155">
            <v>0</v>
          </cell>
          <cell r="G155">
            <v>0</v>
          </cell>
        </row>
        <row r="156">
          <cell r="F156">
            <v>2</v>
          </cell>
          <cell r="G156">
            <v>2</v>
          </cell>
          <cell r="H156">
            <v>6</v>
          </cell>
        </row>
        <row r="159">
          <cell r="F159">
            <v>0</v>
          </cell>
          <cell r="G159">
            <v>0</v>
          </cell>
          <cell r="H159">
            <v>0</v>
          </cell>
        </row>
        <row r="160">
          <cell r="F160">
            <v>1</v>
          </cell>
        </row>
        <row r="161">
          <cell r="F161">
            <v>0</v>
          </cell>
          <cell r="G161">
            <v>0</v>
          </cell>
          <cell r="H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</row>
        <row r="164">
          <cell r="F164">
            <v>0</v>
          </cell>
          <cell r="G164">
            <v>2</v>
          </cell>
          <cell r="H164">
            <v>11</v>
          </cell>
        </row>
        <row r="165">
          <cell r="F165">
            <v>1</v>
          </cell>
          <cell r="G165">
            <v>0</v>
          </cell>
          <cell r="H165">
            <v>1</v>
          </cell>
        </row>
        <row r="166">
          <cell r="F166">
            <v>0</v>
          </cell>
          <cell r="G166">
            <v>1</v>
          </cell>
          <cell r="H166">
            <v>4</v>
          </cell>
        </row>
        <row r="167">
          <cell r="F167">
            <v>0</v>
          </cell>
          <cell r="G167">
            <v>0</v>
          </cell>
          <cell r="H167">
            <v>0</v>
          </cell>
        </row>
        <row r="170">
          <cell r="F170">
            <v>2</v>
          </cell>
          <cell r="G170">
            <v>1</v>
          </cell>
          <cell r="H170">
            <v>4</v>
          </cell>
        </row>
        <row r="171">
          <cell r="F171">
            <v>1</v>
          </cell>
          <cell r="G171">
            <v>1</v>
          </cell>
          <cell r="H171">
            <v>4</v>
          </cell>
        </row>
        <row r="174">
          <cell r="F174">
            <v>0</v>
          </cell>
          <cell r="G174">
            <v>0</v>
          </cell>
          <cell r="H174">
            <v>0</v>
          </cell>
        </row>
        <row r="175">
          <cell r="F175">
            <v>5</v>
          </cell>
        </row>
        <row r="176">
          <cell r="F176">
            <v>2</v>
          </cell>
          <cell r="G176">
            <v>1</v>
          </cell>
          <cell r="H176">
            <v>2</v>
          </cell>
        </row>
        <row r="177">
          <cell r="F177">
            <v>0</v>
          </cell>
          <cell r="G177">
            <v>0</v>
          </cell>
          <cell r="H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</row>
        <row r="180">
          <cell r="F180">
            <v>2</v>
          </cell>
          <cell r="G180">
            <v>2</v>
          </cell>
          <cell r="H180">
            <v>2</v>
          </cell>
        </row>
        <row r="182">
          <cell r="F182">
            <v>2</v>
          </cell>
          <cell r="G182">
            <v>0</v>
          </cell>
          <cell r="H182">
            <v>0</v>
          </cell>
        </row>
        <row r="183">
          <cell r="F183">
            <v>1</v>
          </cell>
        </row>
        <row r="184">
          <cell r="F184">
            <v>1</v>
          </cell>
          <cell r="G184">
            <v>1</v>
          </cell>
          <cell r="H184">
            <v>2</v>
          </cell>
        </row>
        <row r="185">
          <cell r="F185">
            <v>0</v>
          </cell>
        </row>
        <row r="188">
          <cell r="F188">
            <v>0</v>
          </cell>
          <cell r="G188">
            <v>0</v>
          </cell>
          <cell r="H188">
            <v>3</v>
          </cell>
        </row>
        <row r="189">
          <cell r="G189">
            <v>0</v>
          </cell>
        </row>
        <row r="190">
          <cell r="F190">
            <v>1</v>
          </cell>
          <cell r="G190">
            <v>1</v>
          </cell>
          <cell r="H190">
            <v>6</v>
          </cell>
        </row>
        <row r="191">
          <cell r="F191">
            <v>5</v>
          </cell>
          <cell r="G191">
            <v>4</v>
          </cell>
          <cell r="H191">
            <v>6</v>
          </cell>
        </row>
        <row r="192">
          <cell r="F192">
            <v>1</v>
          </cell>
          <cell r="G192">
            <v>1</v>
          </cell>
          <cell r="H192">
            <v>9</v>
          </cell>
        </row>
        <row r="195">
          <cell r="F195">
            <v>1</v>
          </cell>
          <cell r="G195">
            <v>1</v>
          </cell>
          <cell r="H195">
            <v>3</v>
          </cell>
        </row>
        <row r="196">
          <cell r="F196">
            <v>1</v>
          </cell>
          <cell r="G196">
            <v>0</v>
          </cell>
          <cell r="H196">
            <v>0</v>
          </cell>
        </row>
        <row r="197">
          <cell r="F197">
            <v>1</v>
          </cell>
          <cell r="G197">
            <v>1</v>
          </cell>
          <cell r="H197">
            <v>4</v>
          </cell>
        </row>
        <row r="198">
          <cell r="F198">
            <v>1</v>
          </cell>
          <cell r="G198">
            <v>1</v>
          </cell>
          <cell r="H198">
            <v>4</v>
          </cell>
        </row>
        <row r="199">
          <cell r="F199">
            <v>0</v>
          </cell>
          <cell r="G199">
            <v>0</v>
          </cell>
          <cell r="H199">
            <v>0</v>
          </cell>
        </row>
        <row r="200">
          <cell r="F200">
            <v>1</v>
          </cell>
          <cell r="G200">
            <v>1</v>
          </cell>
          <cell r="H200">
            <v>4</v>
          </cell>
        </row>
        <row r="201">
          <cell r="F201">
            <v>2</v>
          </cell>
          <cell r="G201">
            <v>2</v>
          </cell>
          <cell r="H201">
            <v>3</v>
          </cell>
        </row>
        <row r="202">
          <cell r="F202">
            <v>2</v>
          </cell>
          <cell r="G202">
            <v>2</v>
          </cell>
          <cell r="H202">
            <v>15</v>
          </cell>
        </row>
      </sheetData>
      <sheetData sheetId="10">
        <row r="6">
          <cell r="F6">
            <v>41</v>
          </cell>
        </row>
        <row r="7">
          <cell r="F7">
            <v>83</v>
          </cell>
        </row>
        <row r="8">
          <cell r="F8">
            <v>25</v>
          </cell>
        </row>
        <row r="9">
          <cell r="F9">
            <v>20</v>
          </cell>
        </row>
        <row r="10">
          <cell r="F10">
            <v>56</v>
          </cell>
        </row>
        <row r="11">
          <cell r="F11">
            <v>27</v>
          </cell>
        </row>
        <row r="12">
          <cell r="F12">
            <v>36</v>
          </cell>
        </row>
        <row r="13">
          <cell r="F13">
            <v>30</v>
          </cell>
        </row>
        <row r="14">
          <cell r="F14">
            <v>35</v>
          </cell>
        </row>
        <row r="15">
          <cell r="F15">
            <v>120</v>
          </cell>
        </row>
        <row r="16">
          <cell r="F16">
            <v>46</v>
          </cell>
        </row>
        <row r="17">
          <cell r="F17">
            <v>36</v>
          </cell>
        </row>
        <row r="18">
          <cell r="F18">
            <v>27</v>
          </cell>
        </row>
        <row r="19">
          <cell r="F19">
            <v>29</v>
          </cell>
        </row>
        <row r="20">
          <cell r="F20">
            <v>9</v>
          </cell>
        </row>
        <row r="21">
          <cell r="F21">
            <v>71</v>
          </cell>
        </row>
        <row r="22">
          <cell r="F22">
            <v>59</v>
          </cell>
        </row>
        <row r="23">
          <cell r="F23">
            <v>101</v>
          </cell>
        </row>
        <row r="24">
          <cell r="F24">
            <v>63</v>
          </cell>
        </row>
        <row r="25">
          <cell r="F25">
            <v>19</v>
          </cell>
        </row>
        <row r="26">
          <cell r="F26">
            <v>56</v>
          </cell>
        </row>
        <row r="27">
          <cell r="F27">
            <v>52</v>
          </cell>
        </row>
        <row r="28">
          <cell r="F28">
            <v>82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8"/>
  <sheetViews>
    <sheetView view="pageBreakPreview" topLeftCell="A4" zoomScaleNormal="85" zoomScaleSheetLayoutView="100" workbookViewId="0">
      <selection activeCell="C13" sqref="C13"/>
    </sheetView>
  </sheetViews>
  <sheetFormatPr baseColWidth="10" defaultRowHeight="12.75"/>
  <cols>
    <col min="1" max="1" width="5.140625" style="46" customWidth="1"/>
    <col min="2" max="2" width="23.7109375" style="47" customWidth="1"/>
    <col min="3" max="3" width="4.7109375" style="46" customWidth="1"/>
    <col min="4" max="4" width="4.5703125" style="46" customWidth="1"/>
    <col min="5" max="5" width="5.42578125" style="46" customWidth="1"/>
    <col min="6" max="6" width="7" style="46" customWidth="1"/>
    <col min="7" max="16384" width="11.42578125" style="22"/>
  </cols>
  <sheetData>
    <row r="1" spans="1:9" ht="95.25" customHeight="1">
      <c r="A1" s="48" t="s">
        <v>189</v>
      </c>
      <c r="B1" s="48"/>
      <c r="C1" s="48"/>
      <c r="D1" s="48"/>
      <c r="E1" s="48"/>
      <c r="F1" s="48"/>
    </row>
    <row r="2" spans="1:9" customFormat="1" ht="15">
      <c r="A2" s="49" t="s">
        <v>190</v>
      </c>
      <c r="B2" s="49"/>
      <c r="C2" s="49"/>
      <c r="D2" s="49"/>
      <c r="E2" s="49"/>
      <c r="F2" s="49"/>
      <c r="G2" s="49"/>
      <c r="H2" s="49"/>
      <c r="I2" s="49"/>
    </row>
    <row r="3" spans="1:9" customFormat="1" ht="6" customHeight="1">
      <c r="C3" s="1"/>
      <c r="D3" s="1"/>
      <c r="E3" s="1"/>
      <c r="F3" s="1"/>
    </row>
    <row r="4" spans="1:9" s="26" customFormat="1" ht="38.25" customHeight="1">
      <c r="A4" s="23" t="s">
        <v>191</v>
      </c>
      <c r="B4" s="23" t="s">
        <v>192</v>
      </c>
      <c r="C4" s="23" t="s">
        <v>7</v>
      </c>
      <c r="D4" s="23" t="s">
        <v>193</v>
      </c>
      <c r="E4" s="24" t="s">
        <v>9</v>
      </c>
      <c r="F4" s="25" t="s">
        <v>10</v>
      </c>
    </row>
    <row r="5" spans="1:9" ht="6.75" customHeight="1">
      <c r="A5" s="27"/>
      <c r="B5" s="28"/>
      <c r="C5" s="27"/>
      <c r="D5" s="27"/>
      <c r="E5" s="27"/>
      <c r="F5" s="27"/>
    </row>
    <row r="6" spans="1:9" s="33" customFormat="1" ht="12.75" customHeight="1">
      <c r="A6" s="29" t="s">
        <v>12</v>
      </c>
      <c r="B6" s="30" t="s">
        <v>194</v>
      </c>
      <c r="C6" s="31">
        <v>19</v>
      </c>
      <c r="D6" s="31">
        <v>6</v>
      </c>
      <c r="E6" s="31">
        <v>27</v>
      </c>
      <c r="F6" s="32">
        <f>SUM(C6:E6)</f>
        <v>52</v>
      </c>
      <c r="G6" s="33">
        <f>F6-'[1]TOTAL DTAL 301212'!F6</f>
        <v>11</v>
      </c>
    </row>
    <row r="7" spans="1:9" s="33" customFormat="1" ht="12.75" customHeight="1">
      <c r="A7" s="34" t="s">
        <v>18</v>
      </c>
      <c r="B7" s="35" t="s">
        <v>24</v>
      </c>
      <c r="C7" s="36">
        <v>22</v>
      </c>
      <c r="D7" s="36">
        <v>11</v>
      </c>
      <c r="E7" s="36">
        <v>52</v>
      </c>
      <c r="F7" s="37">
        <f>SUM(C7:E7)</f>
        <v>85</v>
      </c>
      <c r="G7" s="33">
        <f>F7-'[1]TOTAL DTAL 301212'!F7</f>
        <v>2</v>
      </c>
    </row>
    <row r="8" spans="1:9" s="33" customFormat="1" ht="12.75" customHeight="1">
      <c r="A8" s="34" t="s">
        <v>27</v>
      </c>
      <c r="B8" s="35" t="s">
        <v>28</v>
      </c>
      <c r="C8" s="36">
        <f>'[1]AVNCE 26DIC12A'!C6+'[1]AVNCE 1700hrs27DIC12'!C6+'[1]AVNCE 28DIC12'!C8+'[1]AVNCE 29DIC12'!C8+'[1]AVNCE 30DIC'!C8</f>
        <v>6</v>
      </c>
      <c r="D8" s="36">
        <f>'[1]AVNCE 26DIC12A'!D6+'[1]AVNCE 1700hrs27DIC12'!D6+'[1]AVNCE 28DIC12'!D8+'[1]AVNCE 29DIC12'!D8+'[1]AVNCE 30DIC'!D8</f>
        <v>3</v>
      </c>
      <c r="E8" s="36">
        <f>'[1]AVNCE 26DIC12A'!E6+'[1]AVNCE 1700hrs27DIC12'!E6+'[1]AVNCE 28DIC12'!E8+'[1]AVNCE 29DIC12'!E8+'[1]AVNCE 30DIC'!E8</f>
        <v>16</v>
      </c>
      <c r="F8" s="37">
        <f t="shared" ref="F8:F28" si="0">SUM(C8:E8)</f>
        <v>25</v>
      </c>
      <c r="G8" s="33">
        <f>F8-'[1]TOTAL DTAL 301212'!F8</f>
        <v>0</v>
      </c>
    </row>
    <row r="9" spans="1:9" s="33" customFormat="1" ht="12.75" customHeight="1">
      <c r="A9" s="34" t="s">
        <v>30</v>
      </c>
      <c r="B9" s="35" t="s">
        <v>32</v>
      </c>
      <c r="C9" s="36">
        <v>9</v>
      </c>
      <c r="D9" s="36">
        <f>'[1]AVNCE 26DIC12A'!D7+'[1]AVNCE 1700hrs27DIC12'!D7+'[1]AVNCE 28DIC12'!D9+'[1]AVNCE 29DIC12'!D9+'[1]AVNCE 30DIC'!D9</f>
        <v>3</v>
      </c>
      <c r="E9" s="36">
        <f>'[1]AVNCE 26DIC12A'!E7+'[1]AVNCE 1700hrs27DIC12'!E7+'[1]AVNCE 28DIC12'!E9+'[1]AVNCE 29DIC12'!E9+'[1]AVNCE 30DIC'!E9</f>
        <v>9</v>
      </c>
      <c r="F9" s="37">
        <f t="shared" si="0"/>
        <v>21</v>
      </c>
      <c r="G9" s="33">
        <f>F9-'[1]TOTAL DTAL 301212'!F9</f>
        <v>1</v>
      </c>
    </row>
    <row r="10" spans="1:9" s="33" customFormat="1" ht="12.75" customHeight="1">
      <c r="A10" s="34" t="s">
        <v>41</v>
      </c>
      <c r="B10" s="35" t="s">
        <v>45</v>
      </c>
      <c r="C10" s="36">
        <f>'[1]AVNCE 26DIC12A'!C8+'[1]AVNCE 1700hrs27DIC12'!C8+'[1]AVNCE 28DIC12'!C10+'[1]AVNCE 29DIC12'!C10+'[1]AVNCE 30DIC'!C10</f>
        <v>6</v>
      </c>
      <c r="D10" s="36">
        <f>'[1]AVNCE 26DIC12A'!D8+'[1]AVNCE 1700hrs27DIC12'!D8+'[1]AVNCE 28DIC12'!D10+'[1]AVNCE 29DIC12'!D10+'[1]AVNCE 30DIC'!D10</f>
        <v>9</v>
      </c>
      <c r="E10" s="36">
        <f>'[1]AVNCE 26DIC12A'!E8+'[1]AVNCE 1700hrs27DIC12'!E8+'[1]AVNCE 28DIC12'!E10+'[1]AVNCE 29DIC12'!E10+'[1]AVNCE 30DIC'!E10</f>
        <v>41</v>
      </c>
      <c r="F10" s="37">
        <f t="shared" si="0"/>
        <v>56</v>
      </c>
      <c r="G10" s="33">
        <f>F10-'[1]TOTAL DTAL 301212'!F10</f>
        <v>0</v>
      </c>
    </row>
    <row r="11" spans="1:9" s="33" customFormat="1" ht="12.75" customHeight="1">
      <c r="A11" s="34" t="s">
        <v>47</v>
      </c>
      <c r="B11" s="35" t="s">
        <v>195</v>
      </c>
      <c r="C11" s="36">
        <f>'[1]AVNCE 26DIC12A'!C9+'[1]AVNCE 1700hrs27DIC12'!C9+'[1]AVNCE 28DIC12'!C11+'[1]AVNCE 29DIC12'!C11+'[1]AVNCE 30DIC'!C11</f>
        <v>4</v>
      </c>
      <c r="D11" s="36">
        <f>'[1]AVNCE 26DIC12A'!D9+'[1]AVNCE 1700hrs27DIC12'!D9+'[1]AVNCE 28DIC12'!D11+'[1]AVNCE 29DIC12'!D11+'[1]AVNCE 30DIC'!D11</f>
        <v>3</v>
      </c>
      <c r="E11" s="36">
        <v>19</v>
      </c>
      <c r="F11" s="37">
        <f t="shared" si="0"/>
        <v>26</v>
      </c>
      <c r="G11" s="33">
        <f>F11-'[1]TOTAL DTAL 301212'!F11</f>
        <v>-1</v>
      </c>
    </row>
    <row r="12" spans="1:9" s="33" customFormat="1" ht="12.75" customHeight="1">
      <c r="A12" s="34" t="s">
        <v>50</v>
      </c>
      <c r="B12" s="35" t="s">
        <v>49</v>
      </c>
      <c r="C12" s="36">
        <f>'[1]AVNCE 26DIC12A'!C10+'[1]AVNCE 1700hrs27DIC12'!C10+'[1]AVNCE 28DIC12'!C12+'[1]AVNCE 29DIC12'!C12+'[1]AVNCE 30DIC'!C12</f>
        <v>5</v>
      </c>
      <c r="D12" s="36">
        <f>'[1]AVNCE 26DIC12A'!D10+'[1]AVNCE 1700hrs27DIC12'!D10+'[1]AVNCE 28DIC12'!D12+'[1]AVNCE 29DIC12'!D12+'[1]AVNCE 30DIC'!D12</f>
        <v>5</v>
      </c>
      <c r="E12" s="36">
        <f>'[1]AVNCE 26DIC12A'!E10+'[1]AVNCE 1700hrs27DIC12'!E10+'[1]AVNCE 28DIC12'!E12+'[1]AVNCE 29DIC12'!E12+'[1]AVNCE 30DIC'!E12</f>
        <v>26</v>
      </c>
      <c r="F12" s="37">
        <f t="shared" si="0"/>
        <v>36</v>
      </c>
      <c r="G12" s="33">
        <f>F12-'[1]TOTAL DTAL 301212'!F12</f>
        <v>0</v>
      </c>
    </row>
    <row r="13" spans="1:9" s="33" customFormat="1" ht="12.75" customHeight="1">
      <c r="A13" s="34" t="s">
        <v>54</v>
      </c>
      <c r="B13" s="35" t="s">
        <v>53</v>
      </c>
      <c r="C13" s="36">
        <f>'[1]AVNCE 26DIC12A'!C11+'[1]AVNCE 1700hrs27DIC12'!C11+'[1]AVNCE 28DIC12'!C13+'[1]AVNCE 29DIC12'!C13+'[1]AVNCE 30DIC'!C13</f>
        <v>10</v>
      </c>
      <c r="D13" s="36">
        <f>'[1]AVNCE 26DIC12A'!D11+'[1]AVNCE 1700hrs27DIC12'!D11+'[1]AVNCE 28DIC12'!D13+'[1]AVNCE 29DIC12'!D13+'[1]AVNCE 30DIC'!D13</f>
        <v>4</v>
      </c>
      <c r="E13" s="36">
        <f>'[1]AVNCE 26DIC12A'!E11+'[1]AVNCE 1700hrs27DIC12'!E11+'[1]AVNCE 28DIC12'!E13+'[1]AVNCE 29DIC12'!E13+'[1]AVNCE 30DIC'!E13</f>
        <v>16</v>
      </c>
      <c r="F13" s="37">
        <f t="shared" si="0"/>
        <v>30</v>
      </c>
      <c r="G13" s="33">
        <f>F13-'[1]TOTAL DTAL 301212'!F13</f>
        <v>0</v>
      </c>
    </row>
    <row r="14" spans="1:9" s="33" customFormat="1" ht="12.75" customHeight="1">
      <c r="A14" s="34" t="s">
        <v>58</v>
      </c>
      <c r="B14" s="35" t="s">
        <v>196</v>
      </c>
      <c r="C14" s="36">
        <f>'[1]AVNCE 26DIC12A'!C12+'[1]AVNCE 1700hrs27DIC12'!C12+'[1]AVNCE 28DIC12'!C14+'[1]AVNCE 29DIC12'!C14+'[1]AVNCE 30DIC'!C14</f>
        <v>5</v>
      </c>
      <c r="D14" s="36">
        <f>'[1]AVNCE 26DIC12A'!D12+'[1]AVNCE 1700hrs27DIC12'!D12+'[1]AVNCE 28DIC12'!D14+'[1]AVNCE 29DIC12'!D14+'[1]AVNCE 30DIC'!D14</f>
        <v>5</v>
      </c>
      <c r="E14" s="36">
        <f>'[1]AVNCE 26DIC12A'!E12+'[1]AVNCE 1700hrs27DIC12'!E12+'[1]AVNCE 28DIC12'!E14+'[1]AVNCE 29DIC12'!E14+'[1]AVNCE 30DIC'!E14</f>
        <v>25</v>
      </c>
      <c r="F14" s="37">
        <f t="shared" si="0"/>
        <v>35</v>
      </c>
      <c r="G14" s="33">
        <f>F14-'[1]TOTAL DTAL 301212'!F14</f>
        <v>0</v>
      </c>
    </row>
    <row r="15" spans="1:9" s="33" customFormat="1" ht="12.75" customHeight="1">
      <c r="A15" s="34" t="s">
        <v>62</v>
      </c>
      <c r="B15" s="35" t="s">
        <v>78</v>
      </c>
      <c r="C15" s="36">
        <f>'[1]AVNCE 26DIC12A'!C13+'[1]AVNCE 1700hrs27DIC12'!C13+'[1]AVNCE 28DIC12'!C15+'[1]AVNCE 29DIC12'!C15+'[1]AVNCE 30DIC'!C15</f>
        <v>26</v>
      </c>
      <c r="D15" s="36">
        <f>'[1]AVNCE 26DIC12A'!D13+'[1]AVNCE 1700hrs27DIC12'!D13+'[1]AVNCE 28DIC12'!D15+'[1]AVNCE 29DIC12'!D15+'[1]AVNCE 30DIC'!D15</f>
        <v>17</v>
      </c>
      <c r="E15" s="36">
        <f>'[1]AVNCE 26DIC12A'!E13+'[1]AVNCE 1700hrs27DIC12'!E13+'[1]AVNCE 28DIC12'!E15+'[1]AVNCE 29DIC12'!E15+'[1]AVNCE 30DIC'!E15</f>
        <v>77</v>
      </c>
      <c r="F15" s="37">
        <f t="shared" si="0"/>
        <v>120</v>
      </c>
      <c r="G15" s="33">
        <f>F15-'[1]TOTAL DTAL 301212'!F15</f>
        <v>0</v>
      </c>
    </row>
    <row r="16" spans="1:9" s="33" customFormat="1" ht="12.75" customHeight="1">
      <c r="A16" s="34" t="s">
        <v>83</v>
      </c>
      <c r="B16" s="35" t="s">
        <v>82</v>
      </c>
      <c r="C16" s="36">
        <f>'[1]AVNCE 26DIC12A'!C14+'[1]AVNCE 1700hrs27DIC12'!C14+'[1]AVNCE 28DIC12'!C16+'[1]AVNCE 29DIC12'!C16+'[1]AVNCE 30DIC'!C16</f>
        <v>8</v>
      </c>
      <c r="D16" s="36">
        <f>'[1]AVNCE 26DIC12A'!D14+'[1]AVNCE 1700hrs27DIC12'!D14+'[1]AVNCE 28DIC12'!D16+'[1]AVNCE 29DIC12'!D16+'[1]AVNCE 30DIC'!D16</f>
        <v>6</v>
      </c>
      <c r="E16" s="36">
        <v>33</v>
      </c>
      <c r="F16" s="37">
        <f t="shared" si="0"/>
        <v>47</v>
      </c>
      <c r="G16" s="33">
        <f>F16-'[1]TOTAL DTAL 301212'!F16</f>
        <v>1</v>
      </c>
    </row>
    <row r="17" spans="1:11" s="33" customFormat="1" ht="12.75" customHeight="1">
      <c r="A17" s="34" t="s">
        <v>90</v>
      </c>
      <c r="B17" s="35" t="s">
        <v>91</v>
      </c>
      <c r="C17" s="36">
        <f>'[1]AVNCE 26DIC12A'!C15+'[1]AVNCE 1700hrs27DIC12'!C15+'[1]AVNCE 28DIC12'!C17+'[1]AVNCE 29DIC12'!C17+'[1]AVNCE 30DIC'!C17</f>
        <v>4</v>
      </c>
      <c r="D17" s="36">
        <v>5</v>
      </c>
      <c r="E17" s="36">
        <v>26</v>
      </c>
      <c r="F17" s="37">
        <f t="shared" si="0"/>
        <v>35</v>
      </c>
      <c r="G17" s="33">
        <f>F17-'[1]TOTAL DTAL 301212'!F17</f>
        <v>-1</v>
      </c>
    </row>
    <row r="18" spans="1:11" s="33" customFormat="1" ht="12.75" customHeight="1">
      <c r="A18" s="34" t="s">
        <v>93</v>
      </c>
      <c r="B18" s="35" t="s">
        <v>197</v>
      </c>
      <c r="C18" s="36">
        <f>'[1]AVNCE 26DIC12A'!C16+'[1]AVNCE 1700hrs27DIC12'!C16+'[1]AVNCE 28DIC12'!C18+'[1]AVNCE 29DIC12'!C18+'[1]AVNCE 30DIC'!C18</f>
        <v>7</v>
      </c>
      <c r="D18" s="36">
        <f>'[1]AVNCE 26DIC12A'!D16+'[1]AVNCE 1700hrs27DIC12'!D16+'[1]AVNCE 28DIC12'!D18+'[1]AVNCE 29DIC12'!D18+'[1]AVNCE 30DIC'!D18</f>
        <v>4</v>
      </c>
      <c r="E18" s="36">
        <v>17</v>
      </c>
      <c r="F18" s="37">
        <f t="shared" si="0"/>
        <v>28</v>
      </c>
      <c r="G18" s="33">
        <f>F18-'[1]TOTAL DTAL 301212'!F18</f>
        <v>1</v>
      </c>
      <c r="K18" s="33">
        <f>1156-1123</f>
        <v>33</v>
      </c>
    </row>
    <row r="19" spans="1:11" s="33" customFormat="1" ht="12.75" customHeight="1">
      <c r="A19" s="34" t="s">
        <v>97</v>
      </c>
      <c r="B19" s="35" t="s">
        <v>198</v>
      </c>
      <c r="C19" s="36">
        <f>'[1]AVNCE 26DIC12A'!C17+'[1]AVNCE 1700hrs27DIC12'!C17+'[1]AVNCE 28DIC12'!C19+'[1]AVNCE 29DIC12'!C19+'[1]AVNCE 30DIC'!C19</f>
        <v>10</v>
      </c>
      <c r="D19" s="36">
        <f>'[1]AVNCE 26DIC12A'!D17+'[1]AVNCE 1700hrs27DIC12'!D17+'[1]AVNCE 28DIC12'!D19+'[1]AVNCE 29DIC12'!D19+'[1]AVNCE 30DIC'!D19</f>
        <v>8</v>
      </c>
      <c r="E19" s="36">
        <f>'[1]AVNCE 26DIC12A'!E17+'[1]AVNCE 1700hrs27DIC12'!E17+'[1]AVNCE 28DIC12'!E19+'[1]AVNCE 29DIC12'!E19+'[1]AVNCE 30DIC'!E19</f>
        <v>11</v>
      </c>
      <c r="F19" s="37">
        <f t="shared" si="0"/>
        <v>29</v>
      </c>
      <c r="G19" s="33">
        <f>F19-'[1]TOTAL DTAL 301212'!F19</f>
        <v>0</v>
      </c>
    </row>
    <row r="20" spans="1:11" s="33" customFormat="1" ht="12.75" customHeight="1">
      <c r="A20" s="34" t="s">
        <v>115</v>
      </c>
      <c r="B20" s="35" t="s">
        <v>199</v>
      </c>
      <c r="C20" s="36">
        <f>'[1]AVNCE 26DIC12A'!C18+'[1]AVNCE 1700hrs27DIC12'!C18+'[1]AVNCE 28DIC12'!C20+'[1]AVNCE 29DIC12'!C20+'[1]AVNCE 30DIC'!C20</f>
        <v>1</v>
      </c>
      <c r="D20" s="36">
        <f>'[1]AVNCE 26DIC12A'!D18+'[1]AVNCE 1700hrs27DIC12'!D18+'[1]AVNCE 28DIC12'!D20+'[1]AVNCE 29DIC12'!D20+'[1]AVNCE 30DIC'!D20</f>
        <v>3</v>
      </c>
      <c r="E20" s="36">
        <f>'[1]AVNCE 26DIC12A'!E18+'[1]AVNCE 1700hrs27DIC12'!E18+'[1]AVNCE 28DIC12'!E20+'[1]AVNCE 29DIC12'!E20+'[1]AVNCE 30DIC'!E20</f>
        <v>5</v>
      </c>
      <c r="F20" s="37">
        <f t="shared" si="0"/>
        <v>9</v>
      </c>
      <c r="G20" s="33">
        <f>F20-'[1]TOTAL DTAL 301212'!F20</f>
        <v>0</v>
      </c>
      <c r="H20" s="33" t="s">
        <v>200</v>
      </c>
    </row>
    <row r="21" spans="1:11" s="33" customFormat="1" ht="12.75" customHeight="1">
      <c r="A21" s="34" t="s">
        <v>117</v>
      </c>
      <c r="B21" s="38" t="s">
        <v>201</v>
      </c>
      <c r="C21" s="36">
        <v>23</v>
      </c>
      <c r="D21" s="36">
        <v>14</v>
      </c>
      <c r="E21" s="36">
        <v>46</v>
      </c>
      <c r="F21" s="37">
        <f t="shared" si="0"/>
        <v>83</v>
      </c>
      <c r="G21" s="33">
        <f>F21-'[1]TOTAL DTAL 301212'!F21</f>
        <v>12</v>
      </c>
    </row>
    <row r="22" spans="1:11" s="33" customFormat="1" ht="12.75" customHeight="1">
      <c r="A22" s="34" t="s">
        <v>130</v>
      </c>
      <c r="B22" s="39" t="s">
        <v>133</v>
      </c>
      <c r="C22" s="36">
        <v>17</v>
      </c>
      <c r="D22" s="36">
        <v>8</v>
      </c>
      <c r="E22" s="36">
        <v>32</v>
      </c>
      <c r="F22" s="37">
        <f t="shared" si="0"/>
        <v>57</v>
      </c>
      <c r="G22" s="33">
        <f>F22-'[1]TOTAL DTAL 301212'!F22</f>
        <v>-2</v>
      </c>
    </row>
    <row r="23" spans="1:11" s="33" customFormat="1" ht="12.75" customHeight="1">
      <c r="A23" s="34" t="s">
        <v>137</v>
      </c>
      <c r="B23" s="35" t="s">
        <v>202</v>
      </c>
      <c r="C23" s="36">
        <f>'[1]AVNCE 26DIC12A'!C21+'[1]AVNCE 1700hrs27DIC12'!C21+'[1]AVNCE 28DIC12'!C23+'[1]AVNCE 29DIC12'!C23+'[1]AVNCE 30DIC'!C23</f>
        <v>18</v>
      </c>
      <c r="D23" s="36">
        <f>'[1]AVNCE 26DIC12A'!D21+'[1]AVNCE 1700hrs27DIC12'!D21+'[1]AVNCE 28DIC12'!D23+'[1]AVNCE 29DIC12'!D23+'[1]AVNCE 30DIC'!D23</f>
        <v>13</v>
      </c>
      <c r="E23" s="36">
        <v>71</v>
      </c>
      <c r="F23" s="37">
        <f t="shared" si="0"/>
        <v>102</v>
      </c>
      <c r="G23" s="33">
        <f>F23-'[1]TOTAL DTAL 301212'!F23</f>
        <v>1</v>
      </c>
    </row>
    <row r="24" spans="1:11" s="33" customFormat="1" ht="12.75" customHeight="1">
      <c r="A24" s="34" t="s">
        <v>148</v>
      </c>
      <c r="B24" s="35" t="s">
        <v>153</v>
      </c>
      <c r="C24" s="36">
        <f>'[1]AVNCE 26DIC12A'!C22+'[1]AVNCE 1700hrs27DIC12'!C22+'[1]AVNCE 28DIC12'!C24+'[1]AVNCE 29DIC12'!C24+'[1]AVNCE 30DIC'!C24</f>
        <v>13</v>
      </c>
      <c r="D24" s="36">
        <v>12</v>
      </c>
      <c r="E24" s="36">
        <v>42</v>
      </c>
      <c r="F24" s="37">
        <f t="shared" si="0"/>
        <v>67</v>
      </c>
      <c r="G24" s="33">
        <f>F24-'[1]TOTAL DTAL 301212'!F24</f>
        <v>4</v>
      </c>
    </row>
    <row r="25" spans="1:11" s="33" customFormat="1" ht="12.75" customHeight="1">
      <c r="A25" s="34" t="s">
        <v>158</v>
      </c>
      <c r="B25" s="38" t="s">
        <v>203</v>
      </c>
      <c r="C25" s="36">
        <f>'[1]AVNCE 26DIC12A'!C23+'[1]AVNCE 1700hrs27DIC12'!C23+'[1]AVNCE 28DIC12'!C25+'[1]AVNCE 29DIC12'!C25+'[1]AVNCE 30DIC'!C25</f>
        <v>6</v>
      </c>
      <c r="D25" s="36">
        <f>'[1]AVNCE 26DIC12A'!D23+'[1]AVNCE 1700hrs27DIC12'!D23+'[1]AVNCE 28DIC12'!D25+'[1]AVNCE 29DIC12'!D25+'[1]AVNCE 30DIC'!D25</f>
        <v>2</v>
      </c>
      <c r="E25" s="36">
        <f>'[1]AVNCE 26DIC12A'!E23+'[1]AVNCE 1700hrs27DIC12'!E23+'[1]AVNCE 28DIC12'!E25+'[1]AVNCE 29DIC12'!E25+'[1]AVNCE 30DIC'!E25</f>
        <v>11</v>
      </c>
      <c r="F25" s="37">
        <f t="shared" si="0"/>
        <v>19</v>
      </c>
      <c r="G25" s="33">
        <f>F25-'[1]TOTAL DTAL 301212'!F25</f>
        <v>0</v>
      </c>
    </row>
    <row r="26" spans="1:11" s="33" customFormat="1" ht="12.75" customHeight="1">
      <c r="A26" s="34" t="s">
        <v>161</v>
      </c>
      <c r="B26" s="35" t="s">
        <v>204</v>
      </c>
      <c r="C26" s="36">
        <v>18</v>
      </c>
      <c r="D26" s="36">
        <v>17</v>
      </c>
      <c r="E26" s="36">
        <v>25</v>
      </c>
      <c r="F26" s="37">
        <f t="shared" si="0"/>
        <v>60</v>
      </c>
      <c r="G26" s="33">
        <f>F26-'[1]TOTAL DTAL 301212'!F26</f>
        <v>4</v>
      </c>
    </row>
    <row r="27" spans="1:11" s="33" customFormat="1" ht="12.75" customHeight="1">
      <c r="A27" s="34" t="s">
        <v>174</v>
      </c>
      <c r="B27" s="35" t="s">
        <v>205</v>
      </c>
      <c r="C27" s="36">
        <v>13</v>
      </c>
      <c r="D27" s="36">
        <f>'[1]AVNCE 26DIC12A'!D25+'[1]AVNCE 1700hrs27DIC12'!D25+'[1]AVNCE 28DIC12'!D27+'[1]AVNCE 29DIC12'!D27+'[1]AVNCE 30DIC'!D27</f>
        <v>7</v>
      </c>
      <c r="E27" s="36">
        <v>32</v>
      </c>
      <c r="F27" s="37">
        <f t="shared" si="0"/>
        <v>52</v>
      </c>
      <c r="G27" s="33">
        <f>F27-'[1]TOTAL DTAL 301212'!F27</f>
        <v>0</v>
      </c>
    </row>
    <row r="28" spans="1:11" s="33" customFormat="1" ht="12.75" customHeight="1">
      <c r="A28" s="40" t="s">
        <v>180</v>
      </c>
      <c r="B28" s="41" t="s">
        <v>206</v>
      </c>
      <c r="C28" s="36">
        <f>'[1]AVNCE 26DIC12A'!C26+'[1]AVNCE 1700hrs27DIC12'!C26+'[1]AVNCE 28DIC12'!C28+'[1]AVNCE 29DIC12'!C28+'[1]AVNCE 30DIC'!C28</f>
        <v>18</v>
      </c>
      <c r="D28" s="36">
        <f>'[1]AVNCE 26DIC12A'!D26+'[1]AVNCE 1700hrs27DIC12'!D26+'[1]AVNCE 28DIC12'!D28+'[1]AVNCE 29DIC12'!D28+'[1]AVNCE 30DIC'!D28</f>
        <v>9</v>
      </c>
      <c r="E28" s="36">
        <f>'[1]AVNCE 26DIC12A'!E26+'[1]AVNCE 1700hrs27DIC12'!E26+'[1]AVNCE 28DIC12'!E28+'[1]AVNCE 29DIC12'!E28+'[1]AVNCE 30DIC'!E28</f>
        <v>55</v>
      </c>
      <c r="F28" s="37">
        <f t="shared" si="0"/>
        <v>82</v>
      </c>
      <c r="G28" s="33">
        <f>F28-'[1]TOTAL DTAL 301212'!F28</f>
        <v>0</v>
      </c>
    </row>
    <row r="29" spans="1:11" ht="5.25" customHeight="1">
      <c r="A29" s="42"/>
      <c r="B29" s="42"/>
      <c r="C29" s="43"/>
      <c r="D29" s="43"/>
      <c r="E29" s="43"/>
      <c r="F29" s="43"/>
    </row>
    <row r="30" spans="1:11">
      <c r="A30" s="50" t="s">
        <v>10</v>
      </c>
      <c r="B30" s="51"/>
      <c r="C30" s="44">
        <f>SUM(C6:C28)</f>
        <v>268</v>
      </c>
      <c r="D30" s="44">
        <f t="shared" ref="D30:E30" si="1">SUM(D6:D28)</f>
        <v>174</v>
      </c>
      <c r="E30" s="44">
        <f t="shared" si="1"/>
        <v>714</v>
      </c>
      <c r="F30" s="45">
        <f>SUM(F6:F28)</f>
        <v>1156</v>
      </c>
      <c r="G30" s="22">
        <f>SUM(G6:G29)</f>
        <v>33</v>
      </c>
    </row>
    <row r="35" spans="1:6">
      <c r="A35" s="52" t="s">
        <v>207</v>
      </c>
      <c r="B35" s="52"/>
    </row>
    <row r="36" spans="1:6">
      <c r="A36" s="53" t="s">
        <v>208</v>
      </c>
      <c r="B36" s="54"/>
      <c r="C36" s="54"/>
      <c r="D36" s="54"/>
      <c r="E36" s="54"/>
      <c r="F36" s="54"/>
    </row>
    <row r="37" spans="1:6">
      <c r="A37" s="54"/>
      <c r="B37" s="54"/>
      <c r="C37" s="54"/>
      <c r="D37" s="54"/>
      <c r="E37" s="54"/>
      <c r="F37" s="54"/>
    </row>
    <row r="38" spans="1:6" ht="1.5" customHeight="1">
      <c r="A38" s="54"/>
      <c r="B38" s="54"/>
      <c r="C38" s="54"/>
      <c r="D38" s="54"/>
      <c r="E38" s="54"/>
      <c r="F38" s="54"/>
    </row>
  </sheetData>
  <mergeCells count="5">
    <mergeCell ref="A1:F1"/>
    <mergeCell ref="A2:I2"/>
    <mergeCell ref="A30:B30"/>
    <mergeCell ref="A35:B35"/>
    <mergeCell ref="A36:F38"/>
  </mergeCells>
  <printOptions horizontalCentered="1"/>
  <pageMargins left="0.31496062992125984" right="0.23622047244094491" top="0.55118110236220474" bottom="0.59055118110236227" header="0.31496062992125984" footer="0.39370078740157483"/>
  <pageSetup scale="90" firstPageNumber="4" orientation="portrait" r:id="rId1"/>
  <headerFooter alignWithMargins="0">
    <oddFooter>&amp;R&amp;"Arial Narrow,Normal"&amp;P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view="pageBreakPreview" topLeftCell="A43" zoomScaleNormal="100" zoomScaleSheetLayoutView="100" workbookViewId="0">
      <selection activeCell="F54" sqref="F54"/>
    </sheetView>
  </sheetViews>
  <sheetFormatPr baseColWidth="10" defaultRowHeight="15"/>
  <cols>
    <col min="1" max="1" width="5.5703125" customWidth="1"/>
    <col min="2" max="2" width="5.7109375" customWidth="1"/>
    <col min="3" max="3" width="27.5703125" customWidth="1"/>
    <col min="4" max="4" width="9.42578125" customWidth="1"/>
    <col min="5" max="5" width="8.5703125" bestFit="1" customWidth="1"/>
    <col min="6" max="7" width="6" style="1" bestFit="1" customWidth="1"/>
    <col min="8" max="8" width="6.7109375" style="1" bestFit="1" customWidth="1"/>
    <col min="9" max="9" width="11.42578125" style="1"/>
  </cols>
  <sheetData>
    <row r="1" spans="1:9" ht="83.25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</row>
    <row r="2" spans="1:9" ht="18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ht="6" customHeight="1"/>
    <row r="4" spans="1:9" ht="34.5" customHeight="1">
      <c r="A4" s="2" t="s">
        <v>2</v>
      </c>
      <c r="B4" s="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9" ht="7.5" customHeight="1">
      <c r="A5" s="6"/>
      <c r="B5" s="7"/>
      <c r="C5" s="8"/>
      <c r="D5" s="9"/>
      <c r="E5" s="9"/>
      <c r="F5" s="9"/>
      <c r="G5" s="9"/>
      <c r="H5" s="9"/>
      <c r="I5" s="9"/>
    </row>
    <row r="6" spans="1:9">
      <c r="A6" s="10">
        <v>1</v>
      </c>
      <c r="B6" s="11">
        <v>26</v>
      </c>
      <c r="C6" s="12" t="s">
        <v>11</v>
      </c>
      <c r="D6" s="10" t="s">
        <v>12</v>
      </c>
      <c r="E6" s="10" t="s">
        <v>13</v>
      </c>
      <c r="F6" s="10">
        <v>6</v>
      </c>
      <c r="G6" s="10">
        <v>2</v>
      </c>
      <c r="H6" s="10">
        <v>9</v>
      </c>
      <c r="I6" s="10">
        <f>SUM(F6:H6)</f>
        <v>17</v>
      </c>
    </row>
    <row r="7" spans="1:9">
      <c r="A7" s="10">
        <v>2</v>
      </c>
      <c r="B7" s="11">
        <v>66</v>
      </c>
      <c r="C7" s="12" t="s">
        <v>14</v>
      </c>
      <c r="D7" s="10" t="s">
        <v>12</v>
      </c>
      <c r="E7" s="10" t="s">
        <v>13</v>
      </c>
      <c r="F7" s="10">
        <v>7</v>
      </c>
      <c r="G7" s="10">
        <v>0</v>
      </c>
      <c r="H7" s="10">
        <v>6</v>
      </c>
      <c r="I7" s="10">
        <f t="shared" ref="I7:I9" si="0">SUM(F7:H7)</f>
        <v>13</v>
      </c>
    </row>
    <row r="8" spans="1:9">
      <c r="A8" s="10">
        <v>3</v>
      </c>
      <c r="B8" s="11">
        <v>154</v>
      </c>
      <c r="C8" s="12" t="s">
        <v>15</v>
      </c>
      <c r="D8" s="10" t="s">
        <v>12</v>
      </c>
      <c r="E8" s="10" t="s">
        <v>13</v>
      </c>
      <c r="F8" s="10">
        <v>2</v>
      </c>
      <c r="G8" s="10">
        <v>1</v>
      </c>
      <c r="H8" s="10">
        <v>1</v>
      </c>
      <c r="I8" s="10">
        <f t="shared" si="0"/>
        <v>4</v>
      </c>
    </row>
    <row r="9" spans="1:9">
      <c r="A9" s="10">
        <v>4</v>
      </c>
      <c r="B9" s="11">
        <v>386</v>
      </c>
      <c r="C9" s="12" t="s">
        <v>16</v>
      </c>
      <c r="D9" s="10" t="s">
        <v>12</v>
      </c>
      <c r="E9" s="10" t="s">
        <v>13</v>
      </c>
      <c r="F9" s="10">
        <v>4</v>
      </c>
      <c r="G9" s="10">
        <v>3</v>
      </c>
      <c r="H9" s="10">
        <v>11</v>
      </c>
      <c r="I9" s="10">
        <f t="shared" si="0"/>
        <v>18</v>
      </c>
    </row>
    <row r="10" spans="1:9">
      <c r="A10" s="55" t="s">
        <v>10</v>
      </c>
      <c r="B10" s="56"/>
      <c r="C10" s="56"/>
      <c r="D10" s="56"/>
      <c r="E10" s="57"/>
      <c r="F10" s="13">
        <f>SUM(F6:F9)</f>
        <v>19</v>
      </c>
      <c r="G10" s="13">
        <f t="shared" ref="G10:H10" si="1">SUM(G6:G9)</f>
        <v>6</v>
      </c>
      <c r="H10" s="13">
        <f t="shared" si="1"/>
        <v>27</v>
      </c>
      <c r="I10" s="13">
        <f>SUM(I6:I9)</f>
        <v>52</v>
      </c>
    </row>
    <row r="11" spans="1:9" ht="6.75" customHeight="1">
      <c r="A11" s="14"/>
      <c r="B11" s="15"/>
      <c r="C11" s="16"/>
      <c r="D11" s="14"/>
      <c r="E11" s="14"/>
      <c r="F11" s="14"/>
      <c r="G11" s="14"/>
      <c r="H11" s="14"/>
      <c r="I11" s="14"/>
    </row>
    <row r="12" spans="1:9">
      <c r="A12" s="13">
        <v>5</v>
      </c>
      <c r="B12" s="17">
        <v>99</v>
      </c>
      <c r="C12" s="18" t="s">
        <v>17</v>
      </c>
      <c r="D12" s="13" t="s">
        <v>18</v>
      </c>
      <c r="E12" s="13" t="s">
        <v>13</v>
      </c>
      <c r="F12" s="13">
        <f>[1]AVNCExMPIO26DIC12!F12+[1]AVNCExMPIO27!F12+[1]AVNCExMPIO28DIC12!F12+[1]AVNCExMPIO29DIC12!F12+[1]AVNCExMPIO30!F12</f>
        <v>2</v>
      </c>
      <c r="G12" s="13">
        <f>[1]AVNCExMPIO26DIC12!G12+[1]AVNCExMPIO27!G12+[1]AVNCExMPIO28DIC12!G12+[1]AVNCExMPIO29DIC12!G12+[1]AVNCExMPIO30!G12</f>
        <v>1</v>
      </c>
      <c r="H12" s="13">
        <f>[1]AVNCExMPIO26DIC12!H12+[1]AVNCExMPIO27!H12+[1]AVNCExMPIO28DIC12!H12+[1]AVNCExMPIO29DIC12!H12+[1]AVNCExMPIO30!H12</f>
        <v>8</v>
      </c>
      <c r="I12" s="13">
        <f>SUM(F12:H12)</f>
        <v>11</v>
      </c>
    </row>
    <row r="13" spans="1:9">
      <c r="A13" s="13">
        <v>6</v>
      </c>
      <c r="B13" s="17">
        <v>147</v>
      </c>
      <c r="C13" s="18" t="s">
        <v>19</v>
      </c>
      <c r="D13" s="13" t="s">
        <v>18</v>
      </c>
      <c r="E13" s="13" t="s">
        <v>13</v>
      </c>
      <c r="F13" s="13">
        <f>[1]AVNCExMPIO26DIC12!F13+[1]AVNCExMPIO27!F13+[1]AVNCExMPIO28DIC12!F13+[1]AVNCExMPIO29DIC12!F13+[1]AVNCExMPIO30!F13</f>
        <v>2</v>
      </c>
      <c r="G13" s="13">
        <f>[1]AVNCExMPIO26DIC12!G13+[1]AVNCExMPIO27!G13+[1]AVNCExMPIO28DIC12!G13+[1]AVNCExMPIO29DIC12!G13+[1]AVNCExMPIO30!G13</f>
        <v>2</v>
      </c>
      <c r="H13" s="13">
        <f>[1]AVNCExMPIO26DIC12!H13+[1]AVNCExMPIO27!H13+[1]AVNCExMPIO28DIC12!H13+[1]AVNCExMPIO29DIC12!H13+[1]AVNCExMPIO30!H13</f>
        <v>4</v>
      </c>
      <c r="I13" s="13">
        <f t="shared" ref="I13:I19" si="2">SUM(F13:H13)</f>
        <v>8</v>
      </c>
    </row>
    <row r="14" spans="1:9">
      <c r="A14" s="13">
        <v>7</v>
      </c>
      <c r="B14" s="17">
        <v>292</v>
      </c>
      <c r="C14" s="18" t="s">
        <v>20</v>
      </c>
      <c r="D14" s="13" t="s">
        <v>18</v>
      </c>
      <c r="E14" s="13" t="s">
        <v>13</v>
      </c>
      <c r="F14" s="13">
        <f>[1]AVNCExMPIO26DIC12!F14+[1]AVNCExMPIO27!F14+[1]AVNCExMPIO28DIC12!F14+[1]AVNCExMPIO29DIC12!F14+[1]AVNCExMPIO30!F14</f>
        <v>2</v>
      </c>
      <c r="G14" s="13">
        <f>[1]AVNCExMPIO26DIC12!G14+[1]AVNCExMPIO27!G14+[1]AVNCExMPIO28DIC12!G14+[1]AVNCExMPIO29DIC12!G14+[1]AVNCExMPIO30!G14</f>
        <v>1</v>
      </c>
      <c r="H14" s="13">
        <f>[1]AVNCExMPIO26DIC12!H14+[1]AVNCExMPIO27!H14+[1]AVNCExMPIO28DIC12!H14+[1]AVNCExMPIO29DIC12!H14+[1]AVNCExMPIO30!H14</f>
        <v>5</v>
      </c>
      <c r="I14" s="13">
        <f t="shared" si="2"/>
        <v>8</v>
      </c>
    </row>
    <row r="15" spans="1:9">
      <c r="A15" s="13">
        <v>8</v>
      </c>
      <c r="B15" s="17">
        <v>485</v>
      </c>
      <c r="C15" s="18" t="s">
        <v>21</v>
      </c>
      <c r="D15" s="13" t="s">
        <v>18</v>
      </c>
      <c r="E15" s="13" t="s">
        <v>13</v>
      </c>
      <c r="F15" s="13">
        <f>[1]AVNCExMPIO26DIC12!F15+[1]AVNCExMPIO27!F15+[1]AVNCExMPIO28DIC12!F15+[1]AVNCExMPIO29DIC12!F15+[1]AVNCExMPIO30!F15</f>
        <v>3</v>
      </c>
      <c r="G15" s="13">
        <f>[1]AVNCExMPIO26DIC12!G15+[1]AVNCExMPIO27!G15+[1]AVNCExMPIO28DIC12!G15+[1]AVNCExMPIO29DIC12!G15+[1]AVNCExMPIO30!G15</f>
        <v>1</v>
      </c>
      <c r="H15" s="13">
        <f>[1]AVNCExMPIO26DIC12!H15+[1]AVNCExMPIO27!H15+[1]AVNCExMPIO28DIC12!H15+[1]AVNCExMPIO29DIC12!H15+[1]AVNCExMPIO30!H15</f>
        <v>5</v>
      </c>
      <c r="I15" s="13">
        <f t="shared" si="2"/>
        <v>9</v>
      </c>
    </row>
    <row r="16" spans="1:9">
      <c r="A16" s="13">
        <v>9</v>
      </c>
      <c r="B16" s="17">
        <v>537</v>
      </c>
      <c r="C16" s="18" t="s">
        <v>22</v>
      </c>
      <c r="D16" s="13" t="s">
        <v>18</v>
      </c>
      <c r="E16" s="13" t="s">
        <v>13</v>
      </c>
      <c r="F16" s="13">
        <v>2</v>
      </c>
      <c r="G16" s="13">
        <f>[1]AVNCExMPIO26DIC12!G16+[1]AVNCExMPIO27!G16+[1]AVNCExMPIO28DIC12!G16+[1]AVNCExMPIO29DIC12!G16+[1]AVNCExMPIO30!G16</f>
        <v>2</v>
      </c>
      <c r="H16" s="13">
        <f>[1]AVNCExMPIO26DIC12!H16+[1]AVNCExMPIO27!H16+[1]AVNCExMPIO28DIC12!H16+[1]AVNCExMPIO29DIC12!H16+[1]AVNCExMPIO30!H16</f>
        <v>5</v>
      </c>
      <c r="I16" s="13">
        <f t="shared" si="2"/>
        <v>9</v>
      </c>
    </row>
    <row r="17" spans="1:9">
      <c r="A17" s="13">
        <v>10</v>
      </c>
      <c r="B17" s="17">
        <v>555</v>
      </c>
      <c r="C17" s="18" t="s">
        <v>23</v>
      </c>
      <c r="D17" s="13" t="s">
        <v>18</v>
      </c>
      <c r="E17" s="13" t="s">
        <v>13</v>
      </c>
      <c r="F17" s="13">
        <f>[1]AVNCExMPIO26DIC12!F17+[1]AVNCExMPIO27!F17+[1]AVNCExMPIO28DIC12!F17+[1]AVNCExMPIO29DIC12!F17+[1]AVNCExMPIO30!F17</f>
        <v>3</v>
      </c>
      <c r="G17" s="13">
        <f>[1]AVNCExMPIO26DIC12!G17+[1]AVNCExMPIO27!G17+[1]AVNCExMPIO28DIC12!G17+[1]AVNCExMPIO29DIC12!G17+[1]AVNCExMPIO30!G17</f>
        <v>1</v>
      </c>
      <c r="H17" s="13">
        <f>[1]AVNCExMPIO26DIC12!H17+[1]AVNCExMPIO27!H17+[1]AVNCExMPIO28DIC12!H17+[1]AVNCExMPIO29DIC12!H17+[1]AVNCExMPIO30!H17</f>
        <v>10</v>
      </c>
      <c r="I17" s="13">
        <f t="shared" si="2"/>
        <v>14</v>
      </c>
    </row>
    <row r="18" spans="1:9">
      <c r="A18" s="13">
        <v>11</v>
      </c>
      <c r="B18" s="17">
        <v>560</v>
      </c>
      <c r="C18" s="18" t="s">
        <v>24</v>
      </c>
      <c r="D18" s="13" t="s">
        <v>18</v>
      </c>
      <c r="E18" s="13" t="s">
        <v>13</v>
      </c>
      <c r="F18" s="13">
        <v>4</v>
      </c>
      <c r="G18" s="13">
        <v>2</v>
      </c>
      <c r="H18" s="13">
        <v>11</v>
      </c>
      <c r="I18" s="13">
        <f t="shared" si="2"/>
        <v>17</v>
      </c>
    </row>
    <row r="19" spans="1:9">
      <c r="A19" s="13">
        <v>12</v>
      </c>
      <c r="B19" s="17">
        <v>566</v>
      </c>
      <c r="C19" s="18" t="s">
        <v>25</v>
      </c>
      <c r="D19" s="13" t="s">
        <v>18</v>
      </c>
      <c r="E19" s="13" t="s">
        <v>13</v>
      </c>
      <c r="F19" s="13">
        <v>4</v>
      </c>
      <c r="G19" s="13">
        <f>[1]AVNCExMPIO26DIC12!G19+[1]AVNCExMPIO27!G19+[1]AVNCExMPIO28DIC12!G19+[1]AVNCExMPIO29DIC12!G19+[1]AVNCExMPIO30!G19</f>
        <v>1</v>
      </c>
      <c r="H19" s="13">
        <v>4</v>
      </c>
      <c r="I19" s="13">
        <f t="shared" si="2"/>
        <v>9</v>
      </c>
    </row>
    <row r="20" spans="1:9">
      <c r="A20" s="55" t="s">
        <v>10</v>
      </c>
      <c r="B20" s="56"/>
      <c r="C20" s="56"/>
      <c r="D20" s="56"/>
      <c r="E20" s="57"/>
      <c r="F20" s="13">
        <f>SUM(F12:F19)</f>
        <v>22</v>
      </c>
      <c r="G20" s="13">
        <f t="shared" ref="G20:H20" si="3">SUM(G12:G19)</f>
        <v>11</v>
      </c>
      <c r="H20" s="13">
        <f t="shared" si="3"/>
        <v>52</v>
      </c>
      <c r="I20" s="13">
        <f>SUM(I12:I19)</f>
        <v>85</v>
      </c>
    </row>
    <row r="21" spans="1:9" ht="6.75" customHeight="1">
      <c r="A21" s="14"/>
      <c r="B21" s="15"/>
      <c r="C21" s="16"/>
      <c r="D21" s="14"/>
      <c r="E21" s="14"/>
      <c r="F21" s="14"/>
      <c r="G21" s="14"/>
      <c r="H21" s="14"/>
      <c r="I21" s="14"/>
    </row>
    <row r="22" spans="1:9">
      <c r="A22" s="10">
        <v>13</v>
      </c>
      <c r="B22" s="11">
        <v>296</v>
      </c>
      <c r="C22" s="12" t="s">
        <v>26</v>
      </c>
      <c r="D22" s="10" t="s">
        <v>27</v>
      </c>
      <c r="E22" s="10" t="s">
        <v>13</v>
      </c>
      <c r="F22" s="10">
        <f>[1]AVNCExMPIO26DIC12!F22+[1]AVNCExMPIO27!F22+[1]AVNCExMPIO28DIC12!F22+[1]AVNCExMPIO29DIC12!F22+[1]AVNCExMPIO30!F22</f>
        <v>3</v>
      </c>
      <c r="G22" s="10">
        <f>[1]AVNCExMPIO26DIC12!G22+[1]AVNCExMPIO27!G22+[1]AVNCExMPIO28DIC12!G22+[1]AVNCExMPIO29DIC12!G22+[1]AVNCExMPIO30!G22</f>
        <v>1</v>
      </c>
      <c r="H22" s="10">
        <f>[1]AVNCExMPIO26DIC12!H22+[1]AVNCExMPIO27!H22+[1]AVNCExMPIO28DIC12!H22+[1]AVNCExMPIO29DIC12!H22+[1]AVNCExMPIO30!H22</f>
        <v>5</v>
      </c>
      <c r="I22" s="10">
        <f t="shared" ref="I22:I88" si="4">SUM(F22:H22)</f>
        <v>9</v>
      </c>
    </row>
    <row r="23" spans="1:9">
      <c r="A23" s="10">
        <v>14</v>
      </c>
      <c r="B23" s="11">
        <v>550</v>
      </c>
      <c r="C23" s="12" t="s">
        <v>28</v>
      </c>
      <c r="D23" s="10" t="s">
        <v>27</v>
      </c>
      <c r="E23" s="10" t="s">
        <v>13</v>
      </c>
      <c r="F23" s="10">
        <f>[1]AVNCExMPIO26DIC12!F23+[1]AVNCExMPIO27!F23+[1]AVNCExMPIO28DIC12!F23+[1]AVNCExMPIO29DIC12!F23+[1]AVNCExMPIO30!F23</f>
        <v>3</v>
      </c>
      <c r="G23" s="10">
        <f>[1]AVNCExMPIO26DIC12!G23+[1]AVNCExMPIO27!G23+[1]AVNCExMPIO28DIC12!G23+[1]AVNCExMPIO29DIC12!G23+[1]AVNCExMPIO30!G23</f>
        <v>2</v>
      </c>
      <c r="H23" s="10">
        <f>[1]AVNCExMPIO26DIC12!H23+[1]AVNCExMPIO27!H23+[1]AVNCExMPIO28DIC12!H23+[1]AVNCExMPIO29DIC12!H23+[1]AVNCExMPIO30!H23</f>
        <v>11</v>
      </c>
      <c r="I23" s="10">
        <f t="shared" si="4"/>
        <v>16</v>
      </c>
    </row>
    <row r="24" spans="1:9">
      <c r="A24" s="55" t="s">
        <v>10</v>
      </c>
      <c r="B24" s="56"/>
      <c r="C24" s="56"/>
      <c r="D24" s="56"/>
      <c r="E24" s="57"/>
      <c r="F24" s="13">
        <f>SUM(F22:F23)</f>
        <v>6</v>
      </c>
      <c r="G24" s="13">
        <f t="shared" ref="G24:H24" si="5">SUM(G22:G23)</f>
        <v>3</v>
      </c>
      <c r="H24" s="13">
        <f t="shared" si="5"/>
        <v>16</v>
      </c>
      <c r="I24" s="13">
        <f>SUM(I22:I23)</f>
        <v>25</v>
      </c>
    </row>
    <row r="25" spans="1:9" ht="6.75" customHeight="1">
      <c r="A25" s="14"/>
      <c r="B25" s="15"/>
      <c r="C25" s="16"/>
      <c r="D25" s="14"/>
      <c r="E25" s="14"/>
      <c r="F25" s="14"/>
      <c r="G25" s="14"/>
      <c r="H25" s="14"/>
      <c r="I25" s="14"/>
    </row>
    <row r="26" spans="1:9">
      <c r="A26" s="13">
        <v>15</v>
      </c>
      <c r="B26" s="17">
        <v>6</v>
      </c>
      <c r="C26" s="18" t="s">
        <v>29</v>
      </c>
      <c r="D26" s="13" t="s">
        <v>30</v>
      </c>
      <c r="E26" s="13" t="s">
        <v>13</v>
      </c>
      <c r="F26" s="13">
        <v>1</v>
      </c>
      <c r="G26" s="13">
        <v>1</v>
      </c>
      <c r="H26" s="13">
        <v>1</v>
      </c>
      <c r="I26" s="13">
        <f t="shared" si="4"/>
        <v>3</v>
      </c>
    </row>
    <row r="27" spans="1:9">
      <c r="A27" s="13">
        <v>16</v>
      </c>
      <c r="B27" s="17">
        <v>30</v>
      </c>
      <c r="C27" s="18" t="s">
        <v>31</v>
      </c>
      <c r="D27" s="13" t="s">
        <v>30</v>
      </c>
      <c r="E27" s="13" t="s">
        <v>13</v>
      </c>
      <c r="F27" s="13">
        <f>[1]AVNCExMPIO26DIC12!F27+[1]AVNCExMPIO27!F27+[1]AVNCExMPIO28DIC12!F27+[1]AVNCExMPIO29DIC12!F27+[1]AVNCExMPIO30!F27</f>
        <v>2</v>
      </c>
      <c r="G27" s="13">
        <f>[1]AVNCExMPIO26DIC12!G27+[1]AVNCExMPIO27!G27+[1]AVNCExMPIO28DIC12!G27+[1]AVNCExMPIO29DIC12!G27+[1]AVNCExMPIO30!G27</f>
        <v>1</v>
      </c>
      <c r="H27" s="13">
        <f>[1]AVNCExMPIO26DIC12!H27+[1]AVNCExMPIO27!H27+[1]AVNCExMPIO28DIC12!H27+[1]AVNCExMPIO29DIC12!H27+[1]AVNCExMPIO30!H27</f>
        <v>2</v>
      </c>
      <c r="I27" s="13">
        <f t="shared" si="4"/>
        <v>5</v>
      </c>
    </row>
    <row r="28" spans="1:9">
      <c r="A28" s="13">
        <v>17</v>
      </c>
      <c r="B28" s="17">
        <v>41</v>
      </c>
      <c r="C28" s="18" t="s">
        <v>32</v>
      </c>
      <c r="D28" s="13" t="s">
        <v>30</v>
      </c>
      <c r="E28" s="13" t="s">
        <v>13</v>
      </c>
      <c r="F28" s="13">
        <f>[1]AVNCExMPIO26DIC12!F28+[1]AVNCExMPIO27!F28+[1]AVNCExMPIO28DIC12!F28+[1]AVNCExMPIO29DIC12!F28+[1]AVNCExMPIO30!F28</f>
        <v>5</v>
      </c>
      <c r="G28" s="13">
        <v>0</v>
      </c>
      <c r="H28" s="13">
        <v>1</v>
      </c>
      <c r="I28" s="13">
        <f t="shared" si="4"/>
        <v>6</v>
      </c>
    </row>
    <row r="29" spans="1:9">
      <c r="A29" s="13">
        <v>18</v>
      </c>
      <c r="B29" s="17">
        <v>51</v>
      </c>
      <c r="C29" s="18" t="s">
        <v>33</v>
      </c>
      <c r="D29" s="13" t="s">
        <v>30</v>
      </c>
      <c r="E29" s="13" t="s">
        <v>13</v>
      </c>
      <c r="F29" s="13">
        <f>[1]AVNCExMPIO26DIC12!F29+[1]AVNCExMPIO27!F29+[1]AVNCExMPIO28DIC12!F29+[1]AVNCExMPIO29DIC12!F29+[1]AVNCExMPIO30!F29</f>
        <v>1</v>
      </c>
      <c r="G29" s="13">
        <f>[1]AVNCExMPIO26DIC12!G29+[1]AVNCExMPIO27!G29+[1]AVNCExMPIO28DIC12!G29+[1]AVNCExMPIO29DIC12!G29+[1]AVNCExMPIO30!G29</f>
        <v>1</v>
      </c>
      <c r="H29" s="13">
        <f>[1]AVNCExMPIO26DIC12!H29+[1]AVNCExMPIO27!H29+[1]AVNCExMPIO28DIC12!H29+[1]AVNCExMPIO29DIC12!H29+[1]AVNCExMPIO30!H29</f>
        <v>4</v>
      </c>
      <c r="I29" s="13">
        <f t="shared" si="4"/>
        <v>6</v>
      </c>
    </row>
    <row r="30" spans="1:9">
      <c r="A30" s="13">
        <v>19</v>
      </c>
      <c r="B30" s="17">
        <v>52</v>
      </c>
      <c r="C30" s="18" t="s">
        <v>34</v>
      </c>
      <c r="D30" s="13" t="s">
        <v>30</v>
      </c>
      <c r="E30" s="13" t="s">
        <v>13</v>
      </c>
      <c r="F30" s="13">
        <f>[1]AVNCExMPIO26DIC12!F30+[1]AVNCExMPIO27!F30+[1]AVNCExMPIO28DIC12!F30+[1]AVNCExMPIO29DIC12!F30+[1]AVNCExMPIO30!F30</f>
        <v>0</v>
      </c>
      <c r="G30" s="13">
        <f>[1]AVNCExMPIO26DIC12!G30+[1]AVNCExMPIO27!G30+[1]AVNCExMPIO28DIC12!G30+[1]AVNCExMPIO29DIC12!G30+[1]AVNCExMPIO30!G30</f>
        <v>0</v>
      </c>
      <c r="H30" s="13">
        <f>[1]AVNCExMPIO26DIC12!H30+[1]AVNCExMPIO27!H30+[1]AVNCExMPIO28DIC12!H30+[1]AVNCExMPIO29DIC12!H30+[1]AVNCExMPIO30!H30</f>
        <v>0</v>
      </c>
      <c r="I30" s="13">
        <f t="shared" si="4"/>
        <v>0</v>
      </c>
    </row>
    <row r="31" spans="1:9">
      <c r="A31" s="13">
        <v>20</v>
      </c>
      <c r="B31" s="17">
        <v>303</v>
      </c>
      <c r="C31" s="18" t="s">
        <v>35</v>
      </c>
      <c r="D31" s="13" t="s">
        <v>30</v>
      </c>
      <c r="E31" s="13" t="s">
        <v>13</v>
      </c>
      <c r="F31" s="13">
        <f>[1]AVNCExMPIO26DIC12!F31+[1]AVNCExMPIO27!F31+[1]AVNCExMPIO28DIC12!F31+[1]AVNCExMPIO29DIC12!F31+[1]AVNCExMPIO30!F31</f>
        <v>0</v>
      </c>
      <c r="G31" s="13">
        <f>[1]AVNCExMPIO26DIC12!G31+[1]AVNCExMPIO27!G31+[1]AVNCExMPIO28DIC12!G31+[1]AVNCExMPIO29DIC12!G31+[1]AVNCExMPIO30!G31</f>
        <v>0</v>
      </c>
      <c r="H31" s="13">
        <f>[1]AVNCExMPIO26DIC12!H31+[1]AVNCExMPIO27!H31+[1]AVNCExMPIO28DIC12!H31+[1]AVNCExMPIO29DIC12!H31+[1]AVNCExMPIO30!H31</f>
        <v>0</v>
      </c>
      <c r="I31" s="13">
        <f t="shared" si="4"/>
        <v>0</v>
      </c>
    </row>
    <row r="32" spans="1:9" ht="22.5">
      <c r="A32" s="13">
        <v>21</v>
      </c>
      <c r="B32" s="17">
        <v>419</v>
      </c>
      <c r="C32" s="18" t="s">
        <v>36</v>
      </c>
      <c r="D32" s="13" t="s">
        <v>30</v>
      </c>
      <c r="E32" s="13" t="s">
        <v>13</v>
      </c>
      <c r="F32" s="13">
        <f>[1]AVNCExMPIO26DIC12!F32+[1]AVNCExMPIO27!F32+[1]AVNCExMPIO28DIC12!F32+[1]AVNCExMPIO29DIC12!F32+[1]AVNCExMPIO30!F32</f>
        <v>0</v>
      </c>
      <c r="G32" s="13">
        <f>[1]AVNCExMPIO26DIC12!G32+[1]AVNCExMPIO27!G32+[1]AVNCExMPIO28DIC12!G32+[1]AVNCExMPIO29DIC12!G32+[1]AVNCExMPIO30!G32</f>
        <v>0</v>
      </c>
      <c r="H32" s="13">
        <f>[1]AVNCExMPIO26DIC12!H32+[1]AVNCExMPIO27!H32+[1]AVNCExMPIO28DIC12!H32+[1]AVNCExMPIO29DIC12!H32+[1]AVNCExMPIO30!H32</f>
        <v>0</v>
      </c>
      <c r="I32" s="13">
        <f t="shared" si="4"/>
        <v>0</v>
      </c>
    </row>
    <row r="33" spans="1:9">
      <c r="A33" s="13">
        <v>22</v>
      </c>
      <c r="B33" s="17">
        <v>422</v>
      </c>
      <c r="C33" s="18" t="s">
        <v>37</v>
      </c>
      <c r="D33" s="13" t="s">
        <v>30</v>
      </c>
      <c r="E33" s="13" t="s">
        <v>13</v>
      </c>
      <c r="F33" s="13">
        <f>[1]AVNCExMPIO26DIC12!F33+[1]AVNCExMPIO27!F33+[1]AVNCExMPIO28DIC12!F33+[1]AVNCExMPIO29DIC12!F33+[1]AVNCExMPIO30!F33</f>
        <v>0</v>
      </c>
      <c r="G33" s="13">
        <f>[1]AVNCExMPIO26DIC12!G33+[1]AVNCExMPIO27!G33+[1]AVNCExMPIO28DIC12!G33+[1]AVNCExMPIO29DIC12!G33+[1]AVNCExMPIO30!G33</f>
        <v>0</v>
      </c>
      <c r="H33" s="13">
        <f>[1]AVNCExMPIO26DIC12!H33+[1]AVNCExMPIO27!H33+[1]AVNCExMPIO28DIC12!H33+[1]AVNCExMPIO29DIC12!H33+[1]AVNCExMPIO30!H33</f>
        <v>1</v>
      </c>
      <c r="I33" s="13">
        <f t="shared" si="4"/>
        <v>1</v>
      </c>
    </row>
    <row r="34" spans="1:9">
      <c r="A34" s="13">
        <v>23</v>
      </c>
      <c r="B34" s="17">
        <v>473</v>
      </c>
      <c r="C34" s="18" t="s">
        <v>38</v>
      </c>
      <c r="D34" s="13" t="s">
        <v>30</v>
      </c>
      <c r="E34" s="13" t="s">
        <v>13</v>
      </c>
      <c r="F34" s="13">
        <f>[1]AVNCExMPIO26DIC12!F34+[1]AVNCExMPIO27!F34+[1]AVNCExMPIO28DIC12!F34+[1]AVNCExMPIO29DIC12!F34+[1]AVNCExMPIO30!F34</f>
        <v>0</v>
      </c>
      <c r="G34" s="13">
        <f>[1]AVNCExMPIO26DIC12!G34+[1]AVNCExMPIO27!G34+[1]AVNCExMPIO28DIC12!G34+[1]AVNCExMPIO29DIC12!G34+[1]AVNCExMPIO30!G34</f>
        <v>0</v>
      </c>
      <c r="H34" s="13">
        <f>[1]AVNCExMPIO26DIC12!H34+[1]AVNCExMPIO27!H34+[1]AVNCExMPIO28DIC12!H34+[1]AVNCExMPIO29DIC12!H34+[1]AVNCExMPIO30!H34</f>
        <v>0</v>
      </c>
      <c r="I34" s="13">
        <f t="shared" si="4"/>
        <v>0</v>
      </c>
    </row>
    <row r="35" spans="1:9">
      <c r="A35" s="13">
        <v>24</v>
      </c>
      <c r="B35" s="17">
        <v>507</v>
      </c>
      <c r="C35" s="18" t="s">
        <v>39</v>
      </c>
      <c r="D35" s="13" t="s">
        <v>30</v>
      </c>
      <c r="E35" s="13" t="s">
        <v>13</v>
      </c>
      <c r="F35" s="13">
        <f>[1]AVNCExMPIO26DIC12!F35+[1]AVNCExMPIO27!F35+[1]AVNCExMPIO28DIC12!F35+[1]AVNCExMPIO29DIC12!F35+[1]AVNCExMPIO30!F35</f>
        <v>0</v>
      </c>
      <c r="G35" s="13">
        <f>[1]AVNCExMPIO26DIC12!G35+[1]AVNCExMPIO27!G35+[1]AVNCExMPIO28DIC12!G35+[1]AVNCExMPIO29DIC12!G35+[1]AVNCExMPIO30!G35</f>
        <v>0</v>
      </c>
      <c r="H35" s="13">
        <f>[1]AVNCExMPIO26DIC12!H35+[1]AVNCExMPIO27!H35+[1]AVNCExMPIO28DIC12!H35+[1]AVNCExMPIO29DIC12!H35+[1]AVNCExMPIO30!H35</f>
        <v>0</v>
      </c>
      <c r="I35" s="13">
        <f t="shared" si="4"/>
        <v>0</v>
      </c>
    </row>
    <row r="36" spans="1:9">
      <c r="A36" s="55" t="s">
        <v>10</v>
      </c>
      <c r="B36" s="56"/>
      <c r="C36" s="56"/>
      <c r="D36" s="56"/>
      <c r="E36" s="57"/>
      <c r="F36" s="13">
        <f>SUM(F26:F35)</f>
        <v>9</v>
      </c>
      <c r="G36" s="13">
        <f t="shared" ref="G36:H36" si="6">SUM(G26:G35)</f>
        <v>3</v>
      </c>
      <c r="H36" s="13">
        <f t="shared" si="6"/>
        <v>9</v>
      </c>
      <c r="I36" s="13">
        <f>SUM(I26:I35)</f>
        <v>21</v>
      </c>
    </row>
    <row r="37" spans="1:9" ht="6.75" customHeight="1">
      <c r="A37" s="14"/>
      <c r="B37" s="15"/>
      <c r="C37" s="16"/>
      <c r="D37" s="14"/>
      <c r="E37" s="14"/>
      <c r="F37" s="14"/>
      <c r="G37" s="14"/>
      <c r="H37" s="14"/>
      <c r="I37" s="14"/>
    </row>
    <row r="38" spans="1:9">
      <c r="A38" s="10">
        <v>25</v>
      </c>
      <c r="B38" s="11">
        <v>76</v>
      </c>
      <c r="C38" s="12" t="s">
        <v>40</v>
      </c>
      <c r="D38" s="10" t="s">
        <v>41</v>
      </c>
      <c r="E38" s="10" t="s">
        <v>13</v>
      </c>
      <c r="F38" s="10">
        <f>[1]AVNCExMPIO26DIC12!F38+[1]AVNCExMPIO27!F38+[1]AVNCExMPIO28DIC12!F38+[1]AVNCExMPIO29DIC12!F38+[1]AVNCExMPIO30!F38</f>
        <v>1</v>
      </c>
      <c r="G38" s="10">
        <f>[1]AVNCExMPIO26DIC12!G38+[1]AVNCExMPIO27!G38+[1]AVNCExMPIO28DIC12!G38+[1]AVNCExMPIO29DIC12!G38+[1]AVNCExMPIO30!G38</f>
        <v>2</v>
      </c>
      <c r="H38" s="10">
        <f>[1]AVNCExMPIO26DIC12!H38+[1]AVNCExMPIO27!H38+[1]AVNCExMPIO28DIC12!H38+[1]AVNCExMPIO29DIC12!H38+[1]AVNCExMPIO30!H38</f>
        <v>6</v>
      </c>
      <c r="I38" s="10">
        <f t="shared" si="4"/>
        <v>9</v>
      </c>
    </row>
    <row r="39" spans="1:9">
      <c r="A39" s="10">
        <v>26</v>
      </c>
      <c r="B39" s="11">
        <v>121</v>
      </c>
      <c r="C39" s="12" t="s">
        <v>42</v>
      </c>
      <c r="D39" s="10" t="s">
        <v>41</v>
      </c>
      <c r="E39" s="10" t="s">
        <v>13</v>
      </c>
      <c r="F39" s="10">
        <f>[1]AVNCExMPIO26DIC12!F39+[1]AVNCExMPIO27!F39+[1]AVNCExMPIO28DIC12!F39+[1]AVNCExMPIO29DIC12!F39+[1]AVNCExMPIO30!F39</f>
        <v>1</v>
      </c>
      <c r="G39" s="10">
        <f>[1]AVNCExMPIO26DIC12!G39+[1]AVNCExMPIO27!G39+[1]AVNCExMPIO28DIC12!G39+[1]AVNCExMPIO29DIC12!G39+[1]AVNCExMPIO30!G39</f>
        <v>1</v>
      </c>
      <c r="H39" s="10">
        <f>[1]AVNCExMPIO26DIC12!H39+[1]AVNCExMPIO27!H39+[1]AVNCExMPIO28DIC12!H39+[1]AVNCExMPIO29DIC12!H39+[1]AVNCExMPIO30!H39</f>
        <v>8</v>
      </c>
      <c r="I39" s="10">
        <f t="shared" si="4"/>
        <v>10</v>
      </c>
    </row>
    <row r="40" spans="1:9">
      <c r="A40" s="10">
        <v>27</v>
      </c>
      <c r="B40" s="11">
        <v>305</v>
      </c>
      <c r="C40" s="12" t="s">
        <v>43</v>
      </c>
      <c r="D40" s="10" t="s">
        <v>41</v>
      </c>
      <c r="E40" s="10" t="s">
        <v>13</v>
      </c>
      <c r="F40" s="10">
        <f>[1]AVNCExMPIO26DIC12!F40+[1]AVNCExMPIO27!F40+[1]AVNCExMPIO28DIC12!F40+[1]AVNCExMPIO29DIC12!F40+[1]AVNCExMPIO30!F40</f>
        <v>1</v>
      </c>
      <c r="G40" s="10">
        <f>[1]AVNCExMPIO26DIC12!G40+[1]AVNCExMPIO27!G40+[1]AVNCExMPIO28DIC12!G40+[1]AVNCExMPIO29DIC12!G40+[1]AVNCExMPIO30!G40</f>
        <v>2</v>
      </c>
      <c r="H40" s="10">
        <f>[1]AVNCExMPIO26DIC12!H40+[1]AVNCExMPIO27!H40+[1]AVNCExMPIO28DIC12!H40+[1]AVNCExMPIO29DIC12!H40+[1]AVNCExMPIO30!H40</f>
        <v>8</v>
      </c>
      <c r="I40" s="10">
        <f t="shared" si="4"/>
        <v>11</v>
      </c>
    </row>
    <row r="41" spans="1:9">
      <c r="A41" s="10">
        <v>28</v>
      </c>
      <c r="B41" s="11">
        <v>306</v>
      </c>
      <c r="C41" s="12" t="s">
        <v>44</v>
      </c>
      <c r="D41" s="10" t="s">
        <v>41</v>
      </c>
      <c r="E41" s="10" t="s">
        <v>13</v>
      </c>
      <c r="F41" s="10">
        <f>[1]AVNCExMPIO26DIC12!F41+[1]AVNCExMPIO27!F41+[1]AVNCExMPIO28DIC12!F41+[1]AVNCExMPIO29DIC12!F41+[1]AVNCExMPIO30!F41</f>
        <v>1</v>
      </c>
      <c r="G41" s="10">
        <f>[1]AVNCExMPIO26DIC12!G41+[1]AVNCExMPIO27!G41+[1]AVNCExMPIO28DIC12!G41+[1]AVNCExMPIO29DIC12!G41+[1]AVNCExMPIO30!G41</f>
        <v>1</v>
      </c>
      <c r="H41" s="10">
        <f>[1]AVNCExMPIO26DIC12!H41+[1]AVNCExMPIO27!H41+[1]AVNCExMPIO28DIC12!H41+[1]AVNCExMPIO29DIC12!H41+[1]AVNCExMPIO30!H41</f>
        <v>8</v>
      </c>
      <c r="I41" s="10">
        <f t="shared" si="4"/>
        <v>10</v>
      </c>
    </row>
    <row r="42" spans="1:9">
      <c r="A42" s="10">
        <v>29</v>
      </c>
      <c r="B42" s="11">
        <v>515</v>
      </c>
      <c r="C42" s="12" t="s">
        <v>45</v>
      </c>
      <c r="D42" s="10" t="s">
        <v>41</v>
      </c>
      <c r="E42" s="10" t="s">
        <v>13</v>
      </c>
      <c r="F42" s="10">
        <f>[1]AVNCExMPIO26DIC12!F42+[1]AVNCExMPIO27!F42+[1]AVNCExMPIO28DIC12!F42+[1]AVNCExMPIO29DIC12!F42+[1]AVNCExMPIO30!F42</f>
        <v>2</v>
      </c>
      <c r="G42" s="10">
        <f>[1]AVNCExMPIO26DIC12!G42+[1]AVNCExMPIO27!G42+[1]AVNCExMPIO28DIC12!G42+[1]AVNCExMPIO29DIC12!G42+[1]AVNCExMPIO30!G42</f>
        <v>3</v>
      </c>
      <c r="H42" s="10">
        <f>[1]AVNCExMPIO26DIC12!H42+[1]AVNCExMPIO27!H42+[1]AVNCExMPIO28DIC12!H42+[1]AVNCExMPIO29DIC12!H42+[1]AVNCExMPIO30!H42</f>
        <v>11</v>
      </c>
      <c r="I42" s="10">
        <f t="shared" si="4"/>
        <v>16</v>
      </c>
    </row>
    <row r="43" spans="1:9">
      <c r="A43" s="55" t="s">
        <v>10</v>
      </c>
      <c r="B43" s="56"/>
      <c r="C43" s="56"/>
      <c r="D43" s="56"/>
      <c r="E43" s="57"/>
      <c r="F43" s="13">
        <f>SUM(F38:F42)</f>
        <v>6</v>
      </c>
      <c r="G43" s="13">
        <f t="shared" ref="G43:H43" si="7">SUM(G38:G42)</f>
        <v>9</v>
      </c>
      <c r="H43" s="13">
        <f t="shared" si="7"/>
        <v>41</v>
      </c>
      <c r="I43" s="13">
        <f>SUM(I38:I42)</f>
        <v>56</v>
      </c>
    </row>
    <row r="44" spans="1:9">
      <c r="A44" s="13">
        <v>30</v>
      </c>
      <c r="B44" s="17">
        <v>59</v>
      </c>
      <c r="C44" s="18" t="s">
        <v>46</v>
      </c>
      <c r="D44" s="13" t="s">
        <v>47</v>
      </c>
      <c r="E44" s="13" t="s">
        <v>13</v>
      </c>
      <c r="F44" s="13">
        <f>[1]AVNCExMPIO26DIC12!F45+[1]AVNCExMPIO27!F45+[1]AVNCExMPIO28DIC12!F45+[1]AVNCExMPIO29DIC12!F45+[1]AVNCExMPIO30!F45</f>
        <v>1</v>
      </c>
      <c r="G44" s="13">
        <f>[1]AVNCExMPIO26DIC12!G45+[1]AVNCExMPIO27!G45+[1]AVNCExMPIO28DIC12!G45+[1]AVNCExMPIO29DIC12!G45+[1]AVNCExMPIO30!G45</f>
        <v>2</v>
      </c>
      <c r="H44" s="13">
        <f>[1]AVNCExMPIO26DIC12!H45+[1]AVNCExMPIO27!H45+[1]AVNCExMPIO28DIC12!H45+[1]AVNCExMPIO29DIC12!H45+[1]AVNCExMPIO30!H45</f>
        <v>9</v>
      </c>
      <c r="I44" s="13">
        <f t="shared" si="4"/>
        <v>12</v>
      </c>
    </row>
    <row r="45" spans="1:9">
      <c r="A45" s="13">
        <v>31</v>
      </c>
      <c r="B45" s="17">
        <v>252</v>
      </c>
      <c r="C45" s="18" t="s">
        <v>48</v>
      </c>
      <c r="D45" s="13" t="s">
        <v>47</v>
      </c>
      <c r="E45" s="13" t="s">
        <v>13</v>
      </c>
      <c r="F45" s="13">
        <f>[1]AVNCExMPIO26DIC12!F46+[1]AVNCExMPIO27!F46+[1]AVNCExMPIO28DIC12!F46+[1]AVNCExMPIO29DIC12!F46+[1]AVNCExMPIO30!F46</f>
        <v>3</v>
      </c>
      <c r="G45" s="13">
        <f>[1]AVNCExMPIO26DIC12!G46+[1]AVNCExMPIO27!G46+[1]AVNCExMPIO28DIC12!G46+[1]AVNCExMPIO29DIC12!G46+[1]AVNCExMPIO30!G46</f>
        <v>1</v>
      </c>
      <c r="H45" s="13">
        <v>10</v>
      </c>
      <c r="I45" s="13">
        <f t="shared" si="4"/>
        <v>14</v>
      </c>
    </row>
    <row r="46" spans="1:9">
      <c r="A46" s="55" t="s">
        <v>10</v>
      </c>
      <c r="B46" s="56"/>
      <c r="C46" s="56"/>
      <c r="D46" s="56"/>
      <c r="E46" s="57"/>
      <c r="F46" s="13">
        <f>SUM(F44:F45)</f>
        <v>4</v>
      </c>
      <c r="G46" s="13">
        <f t="shared" ref="G46:H46" si="8">SUM(G44:G45)</f>
        <v>3</v>
      </c>
      <c r="H46" s="13">
        <f t="shared" si="8"/>
        <v>19</v>
      </c>
      <c r="I46" s="13">
        <f>SUM(I44:I45)</f>
        <v>26</v>
      </c>
    </row>
    <row r="47" spans="1:9">
      <c r="A47" s="10">
        <v>32</v>
      </c>
      <c r="B47" s="11">
        <v>322</v>
      </c>
      <c r="C47" s="12" t="s">
        <v>49</v>
      </c>
      <c r="D47" s="10" t="s">
        <v>50</v>
      </c>
      <c r="E47" s="10" t="s">
        <v>13</v>
      </c>
      <c r="F47" s="10">
        <f>[1]AVNCExMPIO26DIC12!F49+[1]AVNCExMPIO27!F49+[1]AVNCExMPIO28DIC12!F49+[1]AVNCExMPIO29DIC12!F49+[1]AVNCExMPIO30!F49</f>
        <v>1</v>
      </c>
      <c r="G47" s="10">
        <f>[1]AVNCExMPIO26DIC12!G49+[1]AVNCExMPIO27!G49+[1]AVNCExMPIO28DIC12!G49+[1]AVNCExMPIO29DIC12!G49+[1]AVNCExMPIO30!G49</f>
        <v>1</v>
      </c>
      <c r="H47" s="10">
        <f>[1]AVNCExMPIO26DIC12!H49+[1]AVNCExMPIO27!H49+[1]AVNCExMPIO28DIC12!H49+[1]AVNCExMPIO29DIC12!H49+[1]AVNCExMPIO30!H49</f>
        <v>10</v>
      </c>
      <c r="I47" s="10">
        <f t="shared" si="4"/>
        <v>12</v>
      </c>
    </row>
    <row r="48" spans="1:9">
      <c r="A48" s="10">
        <v>33</v>
      </c>
      <c r="B48" s="11">
        <v>414</v>
      </c>
      <c r="C48" s="12" t="s">
        <v>51</v>
      </c>
      <c r="D48" s="10" t="s">
        <v>50</v>
      </c>
      <c r="E48" s="10" t="s">
        <v>13</v>
      </c>
      <c r="F48" s="10">
        <f>[1]AVNCExMPIO26DIC12!F50+[1]AVNCExMPIO27!F50+[1]AVNCExMPIO28DIC12!F50+[1]AVNCExMPIO29DIC12!F50+[1]AVNCExMPIO30!F50</f>
        <v>3</v>
      </c>
      <c r="G48" s="10">
        <f>[1]AVNCExMPIO26DIC12!G50+[1]AVNCExMPIO27!G50+[1]AVNCExMPIO28DIC12!G50+[1]AVNCExMPIO29DIC12!G50+[1]AVNCExMPIO30!G50</f>
        <v>3</v>
      </c>
      <c r="H48" s="10">
        <f>[1]AVNCExMPIO26DIC12!H50+[1]AVNCExMPIO27!H50+[1]AVNCExMPIO28DIC12!H50+[1]AVNCExMPIO29DIC12!H50+[1]AVNCExMPIO30!H50</f>
        <v>9</v>
      </c>
      <c r="I48" s="10">
        <f t="shared" si="4"/>
        <v>15</v>
      </c>
    </row>
    <row r="49" spans="1:9">
      <c r="A49" s="10">
        <v>34</v>
      </c>
      <c r="B49" s="11">
        <v>440</v>
      </c>
      <c r="C49" s="12" t="s">
        <v>52</v>
      </c>
      <c r="D49" s="10" t="s">
        <v>50</v>
      </c>
      <c r="E49" s="10" t="s">
        <v>13</v>
      </c>
      <c r="F49" s="10">
        <f>[1]AVNCExMPIO26DIC12!F51+[1]AVNCExMPIO27!F51+[1]AVNCExMPIO28DIC12!F51+[1]AVNCExMPIO29DIC12!F51+[1]AVNCExMPIO30!F51</f>
        <v>1</v>
      </c>
      <c r="G49" s="10">
        <f>[1]AVNCExMPIO26DIC12!G51+[1]AVNCExMPIO27!G51+[1]AVNCExMPIO28DIC12!G51+[1]AVNCExMPIO29DIC12!G51+[1]AVNCExMPIO30!G51</f>
        <v>1</v>
      </c>
      <c r="H49" s="10">
        <f>[1]AVNCExMPIO26DIC12!H51+[1]AVNCExMPIO27!H51+[1]AVNCExMPIO28DIC12!H51+[1]AVNCExMPIO29DIC12!H51+[1]AVNCExMPIO30!H51</f>
        <v>7</v>
      </c>
      <c r="I49" s="10">
        <f t="shared" si="4"/>
        <v>9</v>
      </c>
    </row>
    <row r="50" spans="1:9">
      <c r="A50" s="55" t="s">
        <v>10</v>
      </c>
      <c r="B50" s="56"/>
      <c r="C50" s="56"/>
      <c r="D50" s="56"/>
      <c r="E50" s="57"/>
      <c r="F50" s="13">
        <f>SUM(F47:F49)</f>
        <v>5</v>
      </c>
      <c r="G50" s="13">
        <f t="shared" ref="G50:H50" si="9">SUM(G47:G49)</f>
        <v>5</v>
      </c>
      <c r="H50" s="13">
        <f t="shared" si="9"/>
        <v>26</v>
      </c>
      <c r="I50" s="13">
        <f>SUM(I47:I49)</f>
        <v>36</v>
      </c>
    </row>
    <row r="51" spans="1:9" ht="6.75" customHeight="1">
      <c r="A51" s="14"/>
      <c r="B51" s="15"/>
      <c r="C51" s="16"/>
      <c r="D51" s="14"/>
      <c r="E51" s="14"/>
      <c r="F51" s="14"/>
      <c r="G51" s="14"/>
      <c r="H51" s="14"/>
      <c r="I51" s="14"/>
    </row>
    <row r="52" spans="1:9">
      <c r="A52" s="13">
        <v>35</v>
      </c>
      <c r="B52" s="17">
        <v>316</v>
      </c>
      <c r="C52" s="18" t="s">
        <v>53</v>
      </c>
      <c r="D52" s="13" t="s">
        <v>54</v>
      </c>
      <c r="E52" s="13" t="s">
        <v>13</v>
      </c>
      <c r="F52" s="13">
        <v>6</v>
      </c>
      <c r="G52" s="13">
        <f>[1]AVNCExMPIO26DIC12!G54+[1]AVNCExMPIO27!G54+[1]AVNCExMPIO28DIC12!G54+[1]AVNCExMPIO29DIC12!G54+[1]AVNCExMPIO30!G54</f>
        <v>2</v>
      </c>
      <c r="H52" s="13">
        <f>[1]AVNCExMPIO26DIC12!H54+[1]AVNCExMPIO27!H54+[1]AVNCExMPIO28DIC12!H54+[1]AVNCExMPIO29DIC12!H54+[1]AVNCExMPIO30!H54</f>
        <v>9</v>
      </c>
      <c r="I52" s="13">
        <f>SUM(F52:H52)</f>
        <v>17</v>
      </c>
    </row>
    <row r="53" spans="1:9" ht="22.5">
      <c r="A53" s="13">
        <v>36</v>
      </c>
      <c r="B53" s="17">
        <v>332</v>
      </c>
      <c r="C53" s="18" t="s">
        <v>55</v>
      </c>
      <c r="D53" s="13" t="s">
        <v>54</v>
      </c>
      <c r="E53" s="13" t="s">
        <v>13</v>
      </c>
      <c r="F53" s="13">
        <v>2</v>
      </c>
      <c r="G53" s="13">
        <f>[1]AVNCExMPIO26DIC12!G55+[1]AVNCExMPIO27!G55+[1]AVNCExMPIO28DIC12!G55+[1]AVNCExMPIO29DIC12!G55+[1]AVNCExMPIO30!G55</f>
        <v>0</v>
      </c>
      <c r="H53" s="13">
        <v>4</v>
      </c>
      <c r="I53" s="13">
        <f>SUM(F53:H53)</f>
        <v>6</v>
      </c>
    </row>
    <row r="54" spans="1:9">
      <c r="A54" s="13">
        <v>37</v>
      </c>
      <c r="B54" s="17">
        <v>364</v>
      </c>
      <c r="C54" s="18" t="s">
        <v>56</v>
      </c>
      <c r="D54" s="13" t="s">
        <v>54</v>
      </c>
      <c r="E54" s="13" t="s">
        <v>13</v>
      </c>
      <c r="F54" s="13">
        <v>2</v>
      </c>
      <c r="G54" s="13">
        <f>[1]AVNCExMPIO26DIC12!G56+[1]AVNCExMPIO27!G56+[1]AVNCExMPIO28DIC12!G56+[1]AVNCExMPIO29DIC12!G56+[1]AVNCExMPIO30!G56</f>
        <v>2</v>
      </c>
      <c r="H54" s="13">
        <v>3</v>
      </c>
      <c r="I54" s="13">
        <f>SUM(F54:H54)</f>
        <v>7</v>
      </c>
    </row>
    <row r="55" spans="1:9">
      <c r="A55" s="55" t="s">
        <v>10</v>
      </c>
      <c r="B55" s="56"/>
      <c r="C55" s="56"/>
      <c r="D55" s="56"/>
      <c r="E55" s="57"/>
      <c r="F55" s="13">
        <f>SUM(F52:F54)</f>
        <v>10</v>
      </c>
      <c r="G55" s="13">
        <f t="shared" ref="G55:I55" si="10">SUM(G52:G54)</f>
        <v>4</v>
      </c>
      <c r="H55" s="13">
        <f t="shared" si="10"/>
        <v>16</v>
      </c>
      <c r="I55" s="13">
        <f t="shared" si="10"/>
        <v>30</v>
      </c>
    </row>
    <row r="56" spans="1:9" ht="6.75" customHeight="1">
      <c r="A56" s="14"/>
      <c r="B56" s="15"/>
      <c r="C56" s="16"/>
      <c r="D56" s="14"/>
      <c r="E56" s="14"/>
      <c r="F56" s="14"/>
      <c r="G56" s="14"/>
      <c r="H56" s="14"/>
      <c r="I56" s="14"/>
    </row>
    <row r="57" spans="1:9" ht="22.5">
      <c r="A57" s="10">
        <v>38</v>
      </c>
      <c r="B57" s="11">
        <v>28</v>
      </c>
      <c r="C57" s="12" t="s">
        <v>57</v>
      </c>
      <c r="D57" s="10" t="s">
        <v>58</v>
      </c>
      <c r="E57" s="10" t="s">
        <v>13</v>
      </c>
      <c r="F57" s="10">
        <f>[1]AVNCExMPIO26DIC12!F59+[1]AVNCExMPIO27!F59+[1]AVNCExMPIO28DIC12!F59+[1]AVNCExMPIO29DIC12!F59+[1]AVNCExMPIO30!F59</f>
        <v>2</v>
      </c>
      <c r="G57" s="10">
        <f>[1]AVNCExMPIO26DIC12!G59+[1]AVNCExMPIO27!G59+[1]AVNCExMPIO28DIC12!G59+[1]AVNCExMPIO29DIC12!G59+[1]AVNCExMPIO30!G59</f>
        <v>2</v>
      </c>
      <c r="H57" s="10">
        <v>7</v>
      </c>
      <c r="I57" s="10">
        <f t="shared" si="4"/>
        <v>11</v>
      </c>
    </row>
    <row r="58" spans="1:9">
      <c r="A58" s="10">
        <v>39</v>
      </c>
      <c r="B58" s="11">
        <v>77</v>
      </c>
      <c r="C58" s="12" t="s">
        <v>59</v>
      </c>
      <c r="D58" s="10" t="s">
        <v>58</v>
      </c>
      <c r="E58" s="10" t="s">
        <v>13</v>
      </c>
      <c r="F58" s="10">
        <f>[1]AVNCExMPIO26DIC12!F60+[1]AVNCExMPIO27!F60+[1]AVNCExMPIO28DIC12!F60+[1]AVNCExMPIO29DIC12!F60+[1]AVNCExMPIO30!F60</f>
        <v>1</v>
      </c>
      <c r="G58" s="10">
        <f>[1]AVNCExMPIO26DIC12!G60+[1]AVNCExMPIO27!G60+[1]AVNCExMPIO28DIC12!G60+[1]AVNCExMPIO29DIC12!G60+[1]AVNCExMPIO30!G60</f>
        <v>1</v>
      </c>
      <c r="H58" s="10">
        <v>6</v>
      </c>
      <c r="I58" s="10">
        <f t="shared" si="4"/>
        <v>8</v>
      </c>
    </row>
    <row r="59" spans="1:9">
      <c r="A59" s="10">
        <v>40</v>
      </c>
      <c r="B59" s="11">
        <v>536</v>
      </c>
      <c r="C59" s="12" t="s">
        <v>60</v>
      </c>
      <c r="D59" s="10" t="s">
        <v>58</v>
      </c>
      <c r="E59" s="10" t="s">
        <v>13</v>
      </c>
      <c r="F59" s="10">
        <f>[1]AVNCExMPIO26DIC12!F61+[1]AVNCExMPIO27!F61+[1]AVNCExMPIO28DIC12!F61+[1]AVNCExMPIO29DIC12!F61+[1]AVNCExMPIO30!F61</f>
        <v>2</v>
      </c>
      <c r="G59" s="10">
        <f>[1]AVNCExMPIO26DIC12!G61+[1]AVNCExMPIO27!G61+[1]AVNCExMPIO28DIC12!G61+[1]AVNCExMPIO29DIC12!G61+[1]AVNCExMPIO30!G61</f>
        <v>2</v>
      </c>
      <c r="H59" s="10">
        <f>[1]AVNCExMPIO26DIC12!H61+[1]AVNCExMPIO27!H61+[1]AVNCExMPIO28DIC12!H61+[1]AVNCExMPIO29DIC12!H61+[1]AVNCExMPIO30!H61</f>
        <v>12</v>
      </c>
      <c r="I59" s="10">
        <f t="shared" si="4"/>
        <v>16</v>
      </c>
    </row>
    <row r="60" spans="1:9">
      <c r="A60" s="55" t="s">
        <v>10</v>
      </c>
      <c r="B60" s="56"/>
      <c r="C60" s="56"/>
      <c r="D60" s="56"/>
      <c r="E60" s="57"/>
      <c r="F60" s="13">
        <f>SUM(F57:F59)</f>
        <v>5</v>
      </c>
      <c r="G60" s="13">
        <f t="shared" ref="G60:I60" si="11">SUM(G57:G59)</f>
        <v>5</v>
      </c>
      <c r="H60" s="13">
        <f t="shared" si="11"/>
        <v>25</v>
      </c>
      <c r="I60" s="13">
        <f t="shared" si="11"/>
        <v>35</v>
      </c>
    </row>
    <row r="61" spans="1:9" ht="6.75" customHeight="1">
      <c r="A61" s="14"/>
      <c r="B61" s="15"/>
      <c r="C61" s="16"/>
      <c r="D61" s="14"/>
      <c r="E61" s="14"/>
      <c r="F61" s="14"/>
      <c r="G61" s="14"/>
      <c r="H61" s="14"/>
      <c r="I61" s="14"/>
    </row>
    <row r="62" spans="1:9">
      <c r="A62" s="13">
        <v>41</v>
      </c>
      <c r="B62" s="17">
        <v>56</v>
      </c>
      <c r="C62" s="18" t="s">
        <v>61</v>
      </c>
      <c r="D62" s="13" t="s">
        <v>62</v>
      </c>
      <c r="E62" s="13" t="s">
        <v>13</v>
      </c>
      <c r="F62" s="13">
        <f>[1]AVNCExMPIO26DIC12!F64+[1]AVNCExMPIO27!F64+[1]AVNCExMPIO28DIC12!F64+[1]AVNCExMPIO29DIC12!F64+[1]AVNCExMPIO30!F64</f>
        <v>1</v>
      </c>
      <c r="G62" s="13">
        <f>[1]AVNCExMPIO26DIC12!G64+[1]AVNCExMPIO27!G64+[1]AVNCExMPIO28DIC12!G64+[1]AVNCExMPIO29DIC12!G64+[1]AVNCExMPIO30!G64</f>
        <v>1</v>
      </c>
      <c r="H62" s="13">
        <f>[1]AVNCExMPIO26DIC12!H64+[1]AVNCExMPIO27!H64+[1]AVNCExMPIO28DIC12!H64+[1]AVNCExMPIO29DIC12!H64+[1]AVNCExMPIO30!H64</f>
        <v>4</v>
      </c>
      <c r="I62" s="13">
        <f>SUM(F62:H62)</f>
        <v>6</v>
      </c>
    </row>
    <row r="63" spans="1:9">
      <c r="A63" s="13">
        <v>42</v>
      </c>
      <c r="B63" s="17">
        <v>69</v>
      </c>
      <c r="C63" s="18" t="s">
        <v>63</v>
      </c>
      <c r="D63" s="13" t="s">
        <v>62</v>
      </c>
      <c r="E63" s="13" t="s">
        <v>13</v>
      </c>
      <c r="F63" s="13">
        <f>[1]AVNCExMPIO26DIC12!F65+[1]AVNCExMPIO27!F65+[1]AVNCExMPIO28DIC12!F65+[1]AVNCExMPIO29DIC12!F65+[1]AVNCExMPIO30!F65</f>
        <v>1</v>
      </c>
      <c r="G63" s="13">
        <f>[1]AVNCExMPIO26DIC12!G65+[1]AVNCExMPIO27!G65+[1]AVNCExMPIO28DIC12!G65+[1]AVNCExMPIO29DIC12!G65+[1]AVNCExMPIO30!G65</f>
        <v>1</v>
      </c>
      <c r="H63" s="13">
        <f>[1]AVNCExMPIO26DIC12!H65+[1]AVNCExMPIO27!H65+[1]AVNCExMPIO28DIC12!H65+[1]AVNCExMPIO29DIC12!H65+[1]AVNCExMPIO30!H65</f>
        <v>4</v>
      </c>
      <c r="I63" s="13">
        <f t="shared" ref="I63:I81" si="12">SUM(F63:H63)</f>
        <v>6</v>
      </c>
    </row>
    <row r="64" spans="1:9">
      <c r="A64" s="13">
        <v>43</v>
      </c>
      <c r="B64" s="17">
        <v>87</v>
      </c>
      <c r="C64" s="18" t="s">
        <v>64</v>
      </c>
      <c r="D64" s="13" t="s">
        <v>62</v>
      </c>
      <c r="E64" s="13" t="s">
        <v>13</v>
      </c>
      <c r="F64" s="13">
        <f>[1]AVNCExMPIO26DIC12!F66+[1]AVNCExMPIO27!F66+[1]AVNCExMPIO28DIC12!F66+[1]AVNCExMPIO29DIC12!F66+[1]AVNCExMPIO30!F66</f>
        <v>1</v>
      </c>
      <c r="G64" s="13">
        <f>[1]AVNCExMPIO26DIC12!G66+[1]AVNCExMPIO27!G66+[1]AVNCExMPIO28DIC12!G66+[1]AVNCExMPIO29DIC12!G66+[1]AVNCExMPIO30!G66</f>
        <v>1</v>
      </c>
      <c r="H64" s="13">
        <f>[1]AVNCExMPIO26DIC12!H66+[1]AVNCExMPIO27!H66+[1]AVNCExMPIO28DIC12!H66+[1]AVNCExMPIO29DIC12!H66+[1]AVNCExMPIO30!H66</f>
        <v>4</v>
      </c>
      <c r="I64" s="13">
        <f t="shared" si="12"/>
        <v>6</v>
      </c>
    </row>
    <row r="65" spans="1:9">
      <c r="A65" s="13">
        <v>44</v>
      </c>
      <c r="B65" s="17">
        <v>166</v>
      </c>
      <c r="C65" s="18" t="s">
        <v>65</v>
      </c>
      <c r="D65" s="13" t="s">
        <v>62</v>
      </c>
      <c r="E65" s="13" t="s">
        <v>13</v>
      </c>
      <c r="F65" s="13">
        <f>[1]AVNCExMPIO26DIC12!F67+[1]AVNCExMPIO27!F67+[1]AVNCExMPIO28DIC12!F67+[1]AVNCExMPIO29DIC12!F67+[1]AVNCExMPIO30!F67</f>
        <v>2</v>
      </c>
      <c r="G65" s="13">
        <f>[1]AVNCExMPIO26DIC12!G67+[1]AVNCExMPIO27!G67+[1]AVNCExMPIO28DIC12!G67+[1]AVNCExMPIO29DIC12!G67+[1]AVNCExMPIO30!G67</f>
        <v>1</v>
      </c>
      <c r="H65" s="13">
        <f>[1]AVNCExMPIO26DIC12!H67+[1]AVNCExMPIO27!H67+[1]AVNCExMPIO28DIC12!H67+[1]AVNCExMPIO29DIC12!H67+[1]AVNCExMPIO30!H67</f>
        <v>4</v>
      </c>
      <c r="I65" s="13">
        <f t="shared" si="12"/>
        <v>7</v>
      </c>
    </row>
    <row r="66" spans="1:9">
      <c r="A66" s="13">
        <v>45</v>
      </c>
      <c r="B66" s="17">
        <v>178</v>
      </c>
      <c r="C66" s="18" t="s">
        <v>66</v>
      </c>
      <c r="D66" s="13" t="s">
        <v>62</v>
      </c>
      <c r="E66" s="13" t="s">
        <v>13</v>
      </c>
      <c r="F66" s="13">
        <f>[1]AVNCExMPIO26DIC12!F68+[1]AVNCExMPIO27!F68+[1]AVNCExMPIO28DIC12!F68+[1]AVNCExMPIO29DIC12!F68+[1]AVNCExMPIO30!F68</f>
        <v>2</v>
      </c>
      <c r="G66" s="13">
        <f>[1]AVNCExMPIO26DIC12!G68+[1]AVNCExMPIO27!G68+[1]AVNCExMPIO28DIC12!G68+[1]AVNCExMPIO29DIC12!G68+[1]AVNCExMPIO30!G68</f>
        <v>1</v>
      </c>
      <c r="H66" s="13">
        <f>[1]AVNCExMPIO26DIC12!H68+[1]AVNCExMPIO27!H68+[1]AVNCExMPIO28DIC12!H68+[1]AVNCExMPIO29DIC12!H68+[1]AVNCExMPIO30!H68</f>
        <v>6</v>
      </c>
      <c r="I66" s="13">
        <f t="shared" si="12"/>
        <v>9</v>
      </c>
    </row>
    <row r="67" spans="1:9">
      <c r="A67" s="13">
        <v>46</v>
      </c>
      <c r="B67" s="17">
        <v>184</v>
      </c>
      <c r="C67" s="18" t="s">
        <v>67</v>
      </c>
      <c r="D67" s="13" t="s">
        <v>62</v>
      </c>
      <c r="E67" s="13" t="s">
        <v>13</v>
      </c>
      <c r="F67" s="13">
        <f>[1]AVNCExMPIO26DIC12!F69+[1]AVNCExMPIO27!F69+[1]AVNCExMPIO28DIC12!F69+[1]AVNCExMPIO29DIC12!F69+[1]AVNCExMPIO30!F69</f>
        <v>1</v>
      </c>
      <c r="G67" s="13">
        <f>[1]AVNCExMPIO26DIC12!G69+[1]AVNCExMPIO27!G69+[1]AVNCExMPIO28DIC12!G69+[1]AVNCExMPIO29DIC12!G69+[1]AVNCExMPIO30!G69</f>
        <v>0</v>
      </c>
      <c r="H67" s="13">
        <f>[1]AVNCExMPIO26DIC12!H69+[1]AVNCExMPIO27!H69+[1]AVNCExMPIO28DIC12!H69+[1]AVNCExMPIO29DIC12!H69+[1]AVNCExMPIO30!H69</f>
        <v>0</v>
      </c>
      <c r="I67" s="13">
        <f t="shared" si="12"/>
        <v>1</v>
      </c>
    </row>
    <row r="68" spans="1:9">
      <c r="A68" s="13">
        <v>47</v>
      </c>
      <c r="B68" s="17">
        <v>190</v>
      </c>
      <c r="C68" s="18" t="s">
        <v>68</v>
      </c>
      <c r="D68" s="13" t="s">
        <v>62</v>
      </c>
      <c r="E68" s="13" t="s">
        <v>13</v>
      </c>
      <c r="F68" s="13">
        <f>[1]AVNCExMPIO26DIC12!F70+[1]AVNCExMPIO27!F70+[1]AVNCExMPIO28DIC12!F70+[1]AVNCExMPIO29DIC12!F70+[1]AVNCExMPIO30!F70</f>
        <v>2</v>
      </c>
      <c r="G68" s="13">
        <f>[1]AVNCExMPIO26DIC12!G70+[1]AVNCExMPIO27!G70+[1]AVNCExMPIO28DIC12!G70+[1]AVNCExMPIO29DIC12!G70+[1]AVNCExMPIO30!G70</f>
        <v>1</v>
      </c>
      <c r="H68" s="13">
        <f>[1]AVNCExMPIO26DIC12!H70+[1]AVNCExMPIO27!H70+[1]AVNCExMPIO28DIC12!H70+[1]AVNCExMPIO29DIC12!H70+[1]AVNCExMPIO30!H70</f>
        <v>5</v>
      </c>
      <c r="I68" s="13">
        <f t="shared" si="12"/>
        <v>8</v>
      </c>
    </row>
    <row r="69" spans="1:9">
      <c r="A69" s="13">
        <v>48</v>
      </c>
      <c r="B69" s="17">
        <v>225</v>
      </c>
      <c r="C69" s="18" t="s">
        <v>69</v>
      </c>
      <c r="D69" s="13" t="s">
        <v>62</v>
      </c>
      <c r="E69" s="13" t="s">
        <v>13</v>
      </c>
      <c r="F69" s="13">
        <f>[1]AVNCExMPIO26DIC12!F71+[1]AVNCExMPIO27!F71+[1]AVNCExMPIO28DIC12!F71+[1]AVNCExMPIO29DIC12!F71+[1]AVNCExMPIO30!F71</f>
        <v>1</v>
      </c>
      <c r="G69" s="13">
        <f>[1]AVNCExMPIO26DIC12!G71+[1]AVNCExMPIO27!G71+[1]AVNCExMPIO28DIC12!G71+[1]AVNCExMPIO29DIC12!G71+[1]AVNCExMPIO30!G71</f>
        <v>1</v>
      </c>
      <c r="H69" s="13">
        <f>[1]AVNCExMPIO26DIC12!H71+[1]AVNCExMPIO27!H71+[1]AVNCExMPIO28DIC12!H71+[1]AVNCExMPIO29DIC12!H71+[1]AVNCExMPIO30!H71</f>
        <v>2</v>
      </c>
      <c r="I69" s="13">
        <f t="shared" si="12"/>
        <v>4</v>
      </c>
    </row>
    <row r="70" spans="1:9">
      <c r="A70" s="13">
        <v>49</v>
      </c>
      <c r="B70" s="17">
        <v>283</v>
      </c>
      <c r="C70" s="18" t="s">
        <v>70</v>
      </c>
      <c r="D70" s="13" t="s">
        <v>62</v>
      </c>
      <c r="E70" s="13" t="s">
        <v>13</v>
      </c>
      <c r="F70" s="13">
        <f>[1]AVNCExMPIO26DIC12!F72+[1]AVNCExMPIO27!F72+[1]AVNCExMPIO28DIC12!F72+[1]AVNCExMPIO29DIC12!F72+[1]AVNCExMPIO30!F72</f>
        <v>1</v>
      </c>
      <c r="G70" s="13">
        <f>[1]AVNCExMPIO26DIC12!G72+[1]AVNCExMPIO27!G72+[1]AVNCExMPIO28DIC12!G72+[1]AVNCExMPIO29DIC12!G72+[1]AVNCExMPIO30!G72</f>
        <v>1</v>
      </c>
      <c r="H70" s="13">
        <f>[1]AVNCExMPIO26DIC12!H72+[1]AVNCExMPIO27!H72+[1]AVNCExMPIO28DIC12!H72+[1]AVNCExMPIO29DIC12!H72+[1]AVNCExMPIO30!H72</f>
        <v>6</v>
      </c>
      <c r="I70" s="13">
        <f t="shared" si="12"/>
        <v>8</v>
      </c>
    </row>
    <row r="71" spans="1:9">
      <c r="A71" s="13">
        <v>50</v>
      </c>
      <c r="B71" s="17">
        <v>300</v>
      </c>
      <c r="C71" s="18" t="s">
        <v>71</v>
      </c>
      <c r="D71" s="13" t="s">
        <v>62</v>
      </c>
      <c r="E71" s="13" t="s">
        <v>13</v>
      </c>
      <c r="F71" s="13">
        <f>[1]AVNCExMPIO26DIC12!F73+[1]AVNCExMPIO27!F73+[1]AVNCExMPIO28DIC12!F73+[1]AVNCExMPIO29DIC12!F73+[1]AVNCExMPIO30!F73</f>
        <v>1</v>
      </c>
      <c r="G71" s="13">
        <f>[1]AVNCExMPIO26DIC12!G73+[1]AVNCExMPIO27!G73+[1]AVNCExMPIO28DIC12!G73+[1]AVNCExMPIO29DIC12!G73+[1]AVNCExMPIO30!G73</f>
        <v>1</v>
      </c>
      <c r="H71" s="13">
        <f>[1]AVNCExMPIO26DIC12!H73+[1]AVNCExMPIO27!H73+[1]AVNCExMPIO28DIC12!H73+[1]AVNCExMPIO29DIC12!H73+[1]AVNCExMPIO30!H73</f>
        <v>1</v>
      </c>
      <c r="I71" s="13">
        <f t="shared" si="12"/>
        <v>3</v>
      </c>
    </row>
    <row r="72" spans="1:9">
      <c r="A72" s="13">
        <v>51</v>
      </c>
      <c r="B72" s="17">
        <v>310</v>
      </c>
      <c r="C72" s="18" t="s">
        <v>72</v>
      </c>
      <c r="D72" s="13" t="s">
        <v>62</v>
      </c>
      <c r="E72" s="13" t="s">
        <v>13</v>
      </c>
      <c r="F72" s="13">
        <f>[1]AVNCExMPIO26DIC12!F74+[1]AVNCExMPIO27!F74+[1]AVNCExMPIO28DIC12!F74+[1]AVNCExMPIO29DIC12!F74+[1]AVNCExMPIO30!F74</f>
        <v>1</v>
      </c>
      <c r="G72" s="13">
        <f>[1]AVNCExMPIO26DIC12!G74+[1]AVNCExMPIO27!G74+[1]AVNCExMPIO28DIC12!G74+[1]AVNCExMPIO29DIC12!G74+[1]AVNCExMPIO30!G74</f>
        <v>0</v>
      </c>
      <c r="H72" s="13">
        <f>[1]AVNCExMPIO26DIC12!H74+[1]AVNCExMPIO27!H74+[1]AVNCExMPIO28DIC12!H74+[1]AVNCExMPIO29DIC12!H74+[1]AVNCExMPIO30!H74</f>
        <v>1</v>
      </c>
      <c r="I72" s="13">
        <f t="shared" si="12"/>
        <v>2</v>
      </c>
    </row>
    <row r="73" spans="1:9">
      <c r="A73" s="13">
        <v>52</v>
      </c>
      <c r="B73" s="17">
        <v>342</v>
      </c>
      <c r="C73" s="18" t="s">
        <v>73</v>
      </c>
      <c r="D73" s="13" t="s">
        <v>62</v>
      </c>
      <c r="E73" s="13" t="s">
        <v>13</v>
      </c>
      <c r="F73" s="13">
        <f>[1]AVNCExMPIO26DIC12!F75+[1]AVNCExMPIO27!F75+[1]AVNCExMPIO28DIC12!F75+[1]AVNCExMPIO29DIC12!F75+[1]AVNCExMPIO30!F75</f>
        <v>0</v>
      </c>
      <c r="G73" s="13">
        <f>[1]AVNCExMPIO26DIC12!G75+[1]AVNCExMPIO27!G75+[1]AVNCExMPIO28DIC12!G75+[1]AVNCExMPIO29DIC12!G75+[1]AVNCExMPIO30!G75</f>
        <v>0</v>
      </c>
      <c r="H73" s="13">
        <f>[1]AVNCExMPIO26DIC12!H75+[1]AVNCExMPIO27!H75+[1]AVNCExMPIO28DIC12!H75+[1]AVNCExMPIO29DIC12!H75+[1]AVNCExMPIO30!H75</f>
        <v>0</v>
      </c>
      <c r="I73" s="13">
        <f t="shared" si="12"/>
        <v>0</v>
      </c>
    </row>
    <row r="74" spans="1:9">
      <c r="A74" s="13">
        <v>53</v>
      </c>
      <c r="B74" s="17">
        <v>407</v>
      </c>
      <c r="C74" s="18" t="s">
        <v>74</v>
      </c>
      <c r="D74" s="13" t="s">
        <v>62</v>
      </c>
      <c r="E74" s="13" t="s">
        <v>13</v>
      </c>
      <c r="F74" s="13">
        <f>[1]AVNCExMPIO26DIC12!F76+[1]AVNCExMPIO27!F76+[1]AVNCExMPIO28DIC12!F76+[1]AVNCExMPIO29DIC12!F76+[1]AVNCExMPIO30!F76</f>
        <v>0</v>
      </c>
      <c r="G74" s="13">
        <f>[1]AVNCExMPIO26DIC12!G76+[1]AVNCExMPIO27!G76+[1]AVNCExMPIO28DIC12!G76+[1]AVNCExMPIO29DIC12!G76+[1]AVNCExMPIO30!G76</f>
        <v>0</v>
      </c>
      <c r="H74" s="13">
        <f>[1]AVNCExMPIO26DIC12!H76+[1]AVNCExMPIO27!H76+[1]AVNCExMPIO28DIC12!H76+[1]AVNCExMPIO29DIC12!H76+[1]AVNCExMPIO30!H76</f>
        <v>3</v>
      </c>
      <c r="I74" s="13">
        <f t="shared" si="12"/>
        <v>3</v>
      </c>
    </row>
    <row r="75" spans="1:9">
      <c r="A75" s="13">
        <v>54</v>
      </c>
      <c r="B75" s="17">
        <v>415</v>
      </c>
      <c r="C75" s="18" t="s">
        <v>75</v>
      </c>
      <c r="D75" s="13" t="s">
        <v>62</v>
      </c>
      <c r="E75" s="13" t="s">
        <v>13</v>
      </c>
      <c r="F75" s="13">
        <f>[1]AVNCExMPIO26DIC12!F77+[1]AVNCExMPIO27!F77+[1]AVNCExMPIO28DIC12!F77+[1]AVNCExMPIO29DIC12!F77+[1]AVNCExMPIO30!F77</f>
        <v>2</v>
      </c>
      <c r="G75" s="13">
        <f>[1]AVNCExMPIO26DIC12!G77+[1]AVNCExMPIO27!G77+[1]AVNCExMPIO28DIC12!G77+[1]AVNCExMPIO29DIC12!G77+[1]AVNCExMPIO30!G77</f>
        <v>0</v>
      </c>
      <c r="H75" s="13">
        <f>[1]AVNCExMPIO26DIC12!H77+[1]AVNCExMPIO27!H77+[1]AVNCExMPIO28DIC12!H77+[1]AVNCExMPIO29DIC12!H77+[1]AVNCExMPIO30!H77</f>
        <v>7</v>
      </c>
      <c r="I75" s="13">
        <f t="shared" si="12"/>
        <v>9</v>
      </c>
    </row>
    <row r="76" spans="1:9">
      <c r="A76" s="13">
        <v>55</v>
      </c>
      <c r="B76" s="17">
        <v>468</v>
      </c>
      <c r="C76" s="18" t="s">
        <v>76</v>
      </c>
      <c r="D76" s="13" t="s">
        <v>62</v>
      </c>
      <c r="E76" s="13" t="s">
        <v>13</v>
      </c>
      <c r="F76" s="13">
        <f>[1]AVNCExMPIO26DIC12!F78+[1]AVNCExMPIO27!F78+[1]AVNCExMPIO28DIC12!F78+[1]AVNCExMPIO29DIC12!F78+[1]AVNCExMPIO30!F78</f>
        <v>2</v>
      </c>
      <c r="G76" s="13">
        <f>[1]AVNCExMPIO26DIC12!G78+[1]AVNCExMPIO27!G78+[1]AVNCExMPIO28DIC12!G78+[1]AVNCExMPIO29DIC12!G78+[1]AVNCExMPIO30!G78</f>
        <v>1</v>
      </c>
      <c r="H76" s="13">
        <f>[1]AVNCExMPIO26DIC12!H78+[1]AVNCExMPIO27!H78+[1]AVNCExMPIO28DIC12!H78+[1]AVNCExMPIO29DIC12!H78+[1]AVNCExMPIO30!H78</f>
        <v>7</v>
      </c>
      <c r="I76" s="13">
        <f t="shared" si="12"/>
        <v>10</v>
      </c>
    </row>
    <row r="77" spans="1:9">
      <c r="A77" s="13">
        <v>56</v>
      </c>
      <c r="B77" s="17">
        <v>475</v>
      </c>
      <c r="C77" s="18" t="s">
        <v>77</v>
      </c>
      <c r="D77" s="13" t="s">
        <v>62</v>
      </c>
      <c r="E77" s="13" t="s">
        <v>13</v>
      </c>
      <c r="F77" s="13">
        <f>[1]AVNCExMPIO26DIC12!F79+[1]AVNCExMPIO27!F79+[1]AVNCExMPIO28DIC12!F79+[1]AVNCExMPIO29DIC12!F79+[1]AVNCExMPIO30!F79</f>
        <v>2</v>
      </c>
      <c r="G77" s="13">
        <f>[1]AVNCExMPIO26DIC12!G79+[1]AVNCExMPIO27!G79+[1]AVNCExMPIO28DIC12!G79+[1]AVNCExMPIO29DIC12!G79+[1]AVNCExMPIO30!G79</f>
        <v>2</v>
      </c>
      <c r="H77" s="13">
        <f>[1]AVNCExMPIO26DIC12!H79+[1]AVNCExMPIO27!H79+[1]AVNCExMPIO28DIC12!H79+[1]AVNCExMPIO29DIC12!H79+[1]AVNCExMPIO30!H79</f>
        <v>6</v>
      </c>
      <c r="I77" s="13">
        <f t="shared" si="12"/>
        <v>10</v>
      </c>
    </row>
    <row r="78" spans="1:9">
      <c r="A78" s="13">
        <v>57</v>
      </c>
      <c r="B78" s="17">
        <v>484</v>
      </c>
      <c r="C78" s="18" t="s">
        <v>78</v>
      </c>
      <c r="D78" s="13" t="s">
        <v>62</v>
      </c>
      <c r="E78" s="13" t="s">
        <v>13</v>
      </c>
      <c r="F78" s="13">
        <f>[1]AVNCExMPIO26DIC12!F80+[1]AVNCExMPIO27!F80+[1]AVNCExMPIO28DIC12!F80+[1]AVNCExMPIO29DIC12!F80+[1]AVNCExMPIO30!F80</f>
        <v>1</v>
      </c>
      <c r="G78" s="13">
        <f>[1]AVNCExMPIO26DIC12!G80+[1]AVNCExMPIO27!G80+[1]AVNCExMPIO28DIC12!G80+[1]AVNCExMPIO29DIC12!G80+[1]AVNCExMPIO30!G80</f>
        <v>0</v>
      </c>
      <c r="H78" s="13">
        <f>[1]AVNCExMPIO26DIC12!H80+[1]AVNCExMPIO27!H80+[1]AVNCExMPIO28DIC12!H80+[1]AVNCExMPIO29DIC12!H80+[1]AVNCExMPIO30!H80</f>
        <v>5</v>
      </c>
      <c r="I78" s="13">
        <f t="shared" si="12"/>
        <v>6</v>
      </c>
    </row>
    <row r="79" spans="1:9">
      <c r="A79" s="13">
        <v>58</v>
      </c>
      <c r="B79" s="17">
        <v>487</v>
      </c>
      <c r="C79" s="18" t="s">
        <v>79</v>
      </c>
      <c r="D79" s="13" t="s">
        <v>62</v>
      </c>
      <c r="E79" s="13" t="s">
        <v>13</v>
      </c>
      <c r="F79" s="13">
        <f>[1]AVNCExMPIO26DIC12!F81+[1]AVNCExMPIO27!F81+[1]AVNCExMPIO28DIC12!F81+[1]AVNCExMPIO29DIC12!F81+[1]AVNCExMPIO30!F81</f>
        <v>1</v>
      </c>
      <c r="G79" s="13">
        <f>[1]AVNCExMPIO26DIC12!G81+[1]AVNCExMPIO27!G81+[1]AVNCExMPIO28DIC12!G81+[1]AVNCExMPIO29DIC12!G81+[1]AVNCExMPIO30!G81</f>
        <v>1</v>
      </c>
      <c r="H79" s="13">
        <f>[1]AVNCExMPIO26DIC12!H81+[1]AVNCExMPIO27!H81+[1]AVNCExMPIO28DIC12!H81+[1]AVNCExMPIO29DIC12!H81+[1]AVNCExMPIO30!H81</f>
        <v>4</v>
      </c>
      <c r="I79" s="13">
        <f t="shared" si="12"/>
        <v>6</v>
      </c>
    </row>
    <row r="80" spans="1:9">
      <c r="A80" s="13">
        <v>59</v>
      </c>
      <c r="B80" s="17">
        <v>490</v>
      </c>
      <c r="C80" s="18" t="s">
        <v>80</v>
      </c>
      <c r="D80" s="13" t="s">
        <v>62</v>
      </c>
      <c r="E80" s="13" t="s">
        <v>13</v>
      </c>
      <c r="F80" s="13">
        <f>[1]AVNCExMPIO26DIC12!F82+[1]AVNCExMPIO27!F82+[1]AVNCExMPIO28DIC12!F82+[1]AVNCExMPIO29DIC12!F82+[1]AVNCExMPIO30!F82</f>
        <v>2</v>
      </c>
      <c r="G80" s="13">
        <f>[1]AVNCExMPIO26DIC12!G82+[1]AVNCExMPIO27!G82+[1]AVNCExMPIO28DIC12!G82+[1]AVNCExMPIO29DIC12!G82+[1]AVNCExMPIO30!G82</f>
        <v>2</v>
      </c>
      <c r="H80" s="13">
        <f>[1]AVNCExMPIO26DIC12!H82+[1]AVNCExMPIO27!H82+[1]AVNCExMPIO28DIC12!H82+[1]AVNCExMPIO29DIC12!H82+[1]AVNCExMPIO30!H82</f>
        <v>4</v>
      </c>
      <c r="I80" s="13">
        <f t="shared" si="12"/>
        <v>8</v>
      </c>
    </row>
    <row r="81" spans="1:10">
      <c r="A81" s="13">
        <v>60</v>
      </c>
      <c r="B81" s="17">
        <v>506</v>
      </c>
      <c r="C81" s="18" t="s">
        <v>81</v>
      </c>
      <c r="D81" s="13" t="s">
        <v>62</v>
      </c>
      <c r="E81" s="13" t="s">
        <v>13</v>
      </c>
      <c r="F81" s="13">
        <f>[1]AVNCExMPIO26DIC12!F83+[1]AVNCExMPIO27!F83+[1]AVNCExMPIO28DIC12!F83+[1]AVNCExMPIO29DIC12!F83+[1]AVNCExMPIO30!F83</f>
        <v>2</v>
      </c>
      <c r="G81" s="13">
        <f>[1]AVNCExMPIO26DIC12!G83+[1]AVNCExMPIO27!G83+[1]AVNCExMPIO28DIC12!G83+[1]AVNCExMPIO29DIC12!G83+[1]AVNCExMPIO30!G83</f>
        <v>2</v>
      </c>
      <c r="H81" s="13">
        <f>[1]AVNCExMPIO26DIC12!H83+[1]AVNCExMPIO27!H83+[1]AVNCExMPIO28DIC12!H83+[1]AVNCExMPIO29DIC12!H83+[1]AVNCExMPIO30!H83</f>
        <v>4</v>
      </c>
      <c r="I81" s="13">
        <f t="shared" si="12"/>
        <v>8</v>
      </c>
    </row>
    <row r="82" spans="1:10">
      <c r="A82" s="55" t="s">
        <v>10</v>
      </c>
      <c r="B82" s="56"/>
      <c r="C82" s="56"/>
      <c r="D82" s="56"/>
      <c r="E82" s="57"/>
      <c r="F82" s="13">
        <f>SUM(F62:F81)</f>
        <v>26</v>
      </c>
      <c r="G82" s="13">
        <f t="shared" ref="G82:I82" si="13">SUM(G62:G81)</f>
        <v>17</v>
      </c>
      <c r="H82" s="13">
        <f t="shared" si="13"/>
        <v>77</v>
      </c>
      <c r="I82" s="13">
        <f t="shared" si="13"/>
        <v>120</v>
      </c>
    </row>
    <row r="83" spans="1:10" ht="6.75" customHeight="1">
      <c r="A83" s="14"/>
      <c r="B83" s="15"/>
      <c r="C83" s="16"/>
      <c r="D83" s="14"/>
      <c r="E83" s="14"/>
      <c r="F83" s="14"/>
      <c r="G83" s="14"/>
      <c r="H83" s="14"/>
      <c r="I83" s="14"/>
    </row>
    <row r="84" spans="1:10">
      <c r="A84" s="10">
        <v>61</v>
      </c>
      <c r="B84" s="11">
        <v>71</v>
      </c>
      <c r="C84" s="12" t="s">
        <v>82</v>
      </c>
      <c r="D84" s="10" t="s">
        <v>83</v>
      </c>
      <c r="E84" s="10" t="s">
        <v>13</v>
      </c>
      <c r="F84" s="10">
        <f>[1]AVNCExMPIO26DIC12!F86+[1]AVNCExMPIO27!F86+[1]AVNCExMPIO28DIC12!F86+[1]AVNCExMPIO29DIC12!F86+[1]AVNCExMPIO30!F86</f>
        <v>2</v>
      </c>
      <c r="G84" s="10">
        <f>[1]AVNCExMPIO26DIC12!G86+[1]AVNCExMPIO27!G86+[1]AVNCExMPIO28DIC12!G86+[1]AVNCExMPIO29DIC12!G86+[1]AVNCExMPIO30!G86</f>
        <v>1</v>
      </c>
      <c r="H84" s="10">
        <f>[1]AVNCExMPIO26DIC12!H86+[1]AVNCExMPIO27!H86+[1]AVNCExMPIO28DIC12!H86+[1]AVNCExMPIO29DIC12!H86+[1]AVNCExMPIO30!H86</f>
        <v>4</v>
      </c>
      <c r="I84" s="10">
        <f t="shared" si="4"/>
        <v>7</v>
      </c>
    </row>
    <row r="85" spans="1:10">
      <c r="A85" s="10">
        <v>62</v>
      </c>
      <c r="B85" s="11">
        <v>85</v>
      </c>
      <c r="C85" s="12" t="s">
        <v>84</v>
      </c>
      <c r="D85" s="10" t="s">
        <v>83</v>
      </c>
      <c r="E85" s="10" t="s">
        <v>13</v>
      </c>
      <c r="F85" s="10">
        <f>[1]AVNCExMPIO26DIC12!F87+[1]AVNCExMPIO27!F87+[1]AVNCExMPIO28DIC12!F87+[1]AVNCExMPIO29DIC12!F87+[1]AVNCExMPIO30!F87</f>
        <v>2</v>
      </c>
      <c r="G85" s="10">
        <f>[1]AVNCExMPIO26DIC12!G87+[1]AVNCExMPIO27!G87+[1]AVNCExMPIO28DIC12!G87+[1]AVNCExMPIO29DIC12!G87+[1]AVNCExMPIO30!G87</f>
        <v>1</v>
      </c>
      <c r="H85" s="10">
        <f>[1]AVNCExMPIO26DIC12!H87+[1]AVNCExMPIO27!H87+[1]AVNCExMPIO28DIC12!H87+[1]AVNCExMPIO29DIC12!H87+[1]AVNCExMPIO30!H87</f>
        <v>10</v>
      </c>
      <c r="I85" s="10">
        <f t="shared" si="4"/>
        <v>13</v>
      </c>
    </row>
    <row r="86" spans="1:10">
      <c r="A86" s="10">
        <v>63</v>
      </c>
      <c r="B86" s="11">
        <v>298</v>
      </c>
      <c r="C86" s="12" t="s">
        <v>85</v>
      </c>
      <c r="D86" s="10" t="s">
        <v>83</v>
      </c>
      <c r="E86" s="10" t="s">
        <v>13</v>
      </c>
      <c r="F86" s="10">
        <f>[1]AVNCExMPIO26DIC12!F88+[1]AVNCExMPIO27!F88+[1]AVNCExMPIO28DIC12!F88+[1]AVNCExMPIO29DIC12!F88+[1]AVNCExMPIO30!F88</f>
        <v>1</v>
      </c>
      <c r="G86" s="10">
        <f>[1]AVNCExMPIO26DIC12!G88+[1]AVNCExMPIO27!G88+[1]AVNCExMPIO28DIC12!G88+[1]AVNCExMPIO29DIC12!G88+[1]AVNCExMPIO30!G88</f>
        <v>1</v>
      </c>
      <c r="H86" s="10">
        <f>[1]AVNCExMPIO26DIC12!H88+[1]AVNCExMPIO27!H88+[1]AVNCExMPIO28DIC12!H88+[1]AVNCExMPIO29DIC12!H88+[1]AVNCExMPIO30!H88</f>
        <v>6</v>
      </c>
      <c r="I86" s="10">
        <f t="shared" si="4"/>
        <v>8</v>
      </c>
    </row>
    <row r="87" spans="1:10">
      <c r="A87" s="10">
        <v>64</v>
      </c>
      <c r="B87" s="11">
        <v>378</v>
      </c>
      <c r="C87" s="12" t="s">
        <v>86</v>
      </c>
      <c r="D87" s="10" t="s">
        <v>83</v>
      </c>
      <c r="E87" s="10" t="s">
        <v>13</v>
      </c>
      <c r="F87" s="10">
        <f>[1]AVNCExMPIO26DIC12!F89+[1]AVNCExMPIO27!F89+[1]AVNCExMPIO28DIC12!F89+[1]AVNCExMPIO29DIC12!F89+[1]AVNCExMPIO30!F89</f>
        <v>1</v>
      </c>
      <c r="G87" s="10">
        <f>[1]AVNCExMPIO26DIC12!G89+[1]AVNCExMPIO27!G89+[1]AVNCExMPIO28DIC12!G89+[1]AVNCExMPIO29DIC12!G89+[1]AVNCExMPIO30!G89</f>
        <v>1</v>
      </c>
      <c r="H87" s="10">
        <f>[1]AVNCExMPIO26DIC12!H89+[1]AVNCExMPIO27!H89+[1]AVNCExMPIO28DIC12!H89+[1]AVNCExMPIO29DIC12!H89+[1]AVNCExMPIO30!H89</f>
        <v>4</v>
      </c>
      <c r="I87" s="10">
        <f t="shared" si="4"/>
        <v>6</v>
      </c>
    </row>
    <row r="88" spans="1:10">
      <c r="A88" s="10">
        <v>65</v>
      </c>
      <c r="B88" s="11">
        <v>416</v>
      </c>
      <c r="C88" s="12" t="s">
        <v>87</v>
      </c>
      <c r="D88" s="10" t="s">
        <v>83</v>
      </c>
      <c r="E88" s="10" t="s">
        <v>13</v>
      </c>
      <c r="F88" s="10">
        <f>[1]AVNCExMPIO26DIC12!F90+[1]AVNCExMPIO27!F90+[1]AVNCExMPIO28DIC12!F90+[1]AVNCExMPIO29DIC12!F90+[1]AVNCExMPIO30!F90</f>
        <v>1</v>
      </c>
      <c r="G88" s="10">
        <f>[1]AVNCExMPIO26DIC12!G90+[1]AVNCExMPIO27!G90+[1]AVNCExMPIO28DIC12!G90+[1]AVNCExMPIO29DIC12!G90+[1]AVNCExMPIO30!G90</f>
        <v>1</v>
      </c>
      <c r="H88" s="10">
        <v>5</v>
      </c>
      <c r="I88" s="10">
        <f t="shared" si="4"/>
        <v>7</v>
      </c>
    </row>
    <row r="89" spans="1:10">
      <c r="A89" s="10">
        <v>66</v>
      </c>
      <c r="B89" s="11">
        <v>448</v>
      </c>
      <c r="C89" s="12" t="s">
        <v>88</v>
      </c>
      <c r="D89" s="10" t="s">
        <v>83</v>
      </c>
      <c r="E89" s="10" t="s">
        <v>13</v>
      </c>
      <c r="F89" s="10">
        <f>[1]AVNCExMPIO26DIC12!F91+[1]AVNCExMPIO27!F91+[1]AVNCExMPIO28DIC12!F91+[1]AVNCExMPIO29DIC12!F91+[1]AVNCExMPIO30!F91</f>
        <v>1</v>
      </c>
      <c r="G89" s="10">
        <f>[1]AVNCExMPIO26DIC12!G91+[1]AVNCExMPIO27!G91+[1]AVNCExMPIO28DIC12!G91+[1]AVNCExMPIO29DIC12!G91+[1]AVNCExMPIO30!G91</f>
        <v>1</v>
      </c>
      <c r="H89" s="10">
        <f>[1]AVNCExMPIO26DIC12!H91+[1]AVNCExMPIO27!H91+[1]AVNCExMPIO28DIC12!H91+[1]AVNCExMPIO29DIC12!H91+[1]AVNCExMPIO30!H91</f>
        <v>4</v>
      </c>
      <c r="I89" s="10">
        <f t="shared" ref="I89:I171" si="14">SUM(F89:H89)</f>
        <v>6</v>
      </c>
    </row>
    <row r="90" spans="1:10">
      <c r="A90" s="55" t="s">
        <v>10</v>
      </c>
      <c r="B90" s="56"/>
      <c r="C90" s="56"/>
      <c r="D90" s="56"/>
      <c r="E90" s="57"/>
      <c r="F90" s="13">
        <f>SUM(F84:F89)</f>
        <v>8</v>
      </c>
      <c r="G90" s="13">
        <f t="shared" ref="G90:I90" si="15">SUM(G84:G89)</f>
        <v>6</v>
      </c>
      <c r="H90" s="13">
        <f t="shared" si="15"/>
        <v>33</v>
      </c>
      <c r="I90" s="13">
        <f t="shared" si="15"/>
        <v>47</v>
      </c>
    </row>
    <row r="91" spans="1:10" ht="6.75" customHeight="1">
      <c r="A91" s="14"/>
      <c r="B91" s="15"/>
      <c r="C91" s="16"/>
      <c r="D91" s="14"/>
      <c r="E91" s="14"/>
      <c r="F91" s="14"/>
      <c r="G91" s="14"/>
      <c r="H91" s="14"/>
      <c r="I91" s="14"/>
    </row>
    <row r="92" spans="1:10">
      <c r="A92" s="13">
        <v>67</v>
      </c>
      <c r="B92" s="17">
        <v>16</v>
      </c>
      <c r="C92" s="18" t="s">
        <v>89</v>
      </c>
      <c r="D92" s="13" t="s">
        <v>90</v>
      </c>
      <c r="E92" s="13" t="s">
        <v>13</v>
      </c>
      <c r="F92" s="13">
        <f>[1]AVNCExMPIO26DIC12!F94+[1]AVNCExMPIO27!F94+[1]AVNCExMPIO28DIC12!F94+[1]AVNCExMPIO29DIC12!F94+[1]AVNCExMPIO30!F94</f>
        <v>1</v>
      </c>
      <c r="G92" s="13">
        <v>3</v>
      </c>
      <c r="H92" s="13">
        <v>8</v>
      </c>
      <c r="I92" s="13">
        <f t="shared" si="14"/>
        <v>12</v>
      </c>
      <c r="J92" s="19"/>
    </row>
    <row r="93" spans="1:10">
      <c r="A93" s="13">
        <v>68</v>
      </c>
      <c r="B93" s="17">
        <v>553</v>
      </c>
      <c r="C93" s="18" t="s">
        <v>91</v>
      </c>
      <c r="D93" s="13" t="s">
        <v>90</v>
      </c>
      <c r="E93" s="13" t="s">
        <v>13</v>
      </c>
      <c r="F93" s="13">
        <f>[1]AVNCExMPIO26DIC12!F95+[1]AVNCExMPIO27!F95+[1]AVNCExMPIO28DIC12!F95+[1]AVNCExMPIO29DIC12!F95+[1]AVNCExMPIO30!F95</f>
        <v>3</v>
      </c>
      <c r="G93" s="13">
        <f>[1]AVNCExMPIO26DIC12!G95+[1]AVNCExMPIO27!G95+[1]AVNCExMPIO28DIC12!G95+[1]AVNCExMPIO29DIC12!G95+[1]AVNCExMPIO30!G95</f>
        <v>2</v>
      </c>
      <c r="H93" s="13">
        <v>18</v>
      </c>
      <c r="I93" s="13">
        <f t="shared" si="14"/>
        <v>23</v>
      </c>
      <c r="J93" s="19"/>
    </row>
    <row r="94" spans="1:10">
      <c r="A94" s="55" t="s">
        <v>10</v>
      </c>
      <c r="B94" s="56"/>
      <c r="C94" s="56"/>
      <c r="D94" s="56"/>
      <c r="E94" s="57"/>
      <c r="F94" s="13">
        <f>SUM(F92:F93)</f>
        <v>4</v>
      </c>
      <c r="G94" s="13">
        <f t="shared" ref="G94:I94" si="16">SUM(G92:G93)</f>
        <v>5</v>
      </c>
      <c r="H94" s="13">
        <f t="shared" si="16"/>
        <v>26</v>
      </c>
      <c r="I94" s="13">
        <f t="shared" si="16"/>
        <v>35</v>
      </c>
      <c r="J94" s="20"/>
    </row>
    <row r="95" spans="1:10" ht="6.75" customHeight="1">
      <c r="A95" s="14"/>
      <c r="B95" s="15"/>
      <c r="C95" s="16"/>
      <c r="D95" s="14"/>
      <c r="E95" s="14"/>
      <c r="F95" s="14"/>
      <c r="G95" s="14"/>
      <c r="H95" s="14"/>
      <c r="I95" s="14"/>
      <c r="J95" s="19"/>
    </row>
    <row r="96" spans="1:10" ht="22.5">
      <c r="A96" s="10">
        <v>69</v>
      </c>
      <c r="B96" s="11">
        <v>334</v>
      </c>
      <c r="C96" s="12" t="s">
        <v>92</v>
      </c>
      <c r="D96" s="10" t="s">
        <v>93</v>
      </c>
      <c r="E96" s="10" t="s">
        <v>13</v>
      </c>
      <c r="F96" s="10">
        <f>[1]AVNCExMPIO26DIC12!F98+[1]AVNCExMPIO27!F98+[1]AVNCExMPIO28DIC12!F98+[1]AVNCExMPIO29DIC12!F98+[1]AVNCExMPIO30!F98</f>
        <v>2</v>
      </c>
      <c r="G96" s="10">
        <f>[1]AVNCExMPIO26DIC12!G98+[1]AVNCExMPIO27!G98+[1]AVNCExMPIO28DIC12!G98+[1]AVNCExMPIO29DIC12!G98+[1]AVNCExMPIO30!G98</f>
        <v>1</v>
      </c>
      <c r="H96" s="10">
        <f>[1]AVNCExMPIO26DIC12!H98+[1]AVNCExMPIO27!H98+[1]AVNCExMPIO28DIC12!H98+[1]AVNCExMPIO29DIC12!H98+[1]AVNCExMPIO30!H98</f>
        <v>7</v>
      </c>
      <c r="I96" s="10">
        <f t="shared" si="14"/>
        <v>10</v>
      </c>
      <c r="J96" s="19"/>
    </row>
    <row r="97" spans="1:9" ht="22.5">
      <c r="A97" s="10">
        <v>70</v>
      </c>
      <c r="B97" s="11">
        <v>539</v>
      </c>
      <c r="C97" s="12" t="s">
        <v>94</v>
      </c>
      <c r="D97" s="10" t="s">
        <v>93</v>
      </c>
      <c r="E97" s="10" t="s">
        <v>13</v>
      </c>
      <c r="F97" s="10">
        <v>4</v>
      </c>
      <c r="G97" s="10">
        <v>2</v>
      </c>
      <c r="H97" s="10">
        <f>[1]AVNCExMPIO26DIC12!H99+[1]AVNCExMPIO27!H99+[1]AVNCExMPIO28DIC12!H99+[1]AVNCExMPIO29DIC12!H99+[1]AVNCExMPIO30!H99</f>
        <v>5</v>
      </c>
      <c r="I97" s="10">
        <f t="shared" si="14"/>
        <v>11</v>
      </c>
    </row>
    <row r="98" spans="1:9">
      <c r="A98" s="10">
        <v>71</v>
      </c>
      <c r="B98" s="11">
        <v>543</v>
      </c>
      <c r="C98" s="12" t="s">
        <v>95</v>
      </c>
      <c r="D98" s="10" t="s">
        <v>93</v>
      </c>
      <c r="E98" s="10" t="s">
        <v>13</v>
      </c>
      <c r="F98" s="10">
        <v>1</v>
      </c>
      <c r="G98" s="10">
        <v>1</v>
      </c>
      <c r="H98" s="10">
        <v>5</v>
      </c>
      <c r="I98" s="10">
        <f t="shared" si="14"/>
        <v>7</v>
      </c>
    </row>
    <row r="99" spans="1:9">
      <c r="A99" s="55" t="s">
        <v>10</v>
      </c>
      <c r="B99" s="56"/>
      <c r="C99" s="56"/>
      <c r="D99" s="56"/>
      <c r="E99" s="57"/>
      <c r="F99" s="13">
        <f>SUM(F96:F98)</f>
        <v>7</v>
      </c>
      <c r="G99" s="13">
        <f t="shared" ref="G99:I99" si="17">SUM(G96:G98)</f>
        <v>4</v>
      </c>
      <c r="H99" s="13">
        <f t="shared" si="17"/>
        <v>17</v>
      </c>
      <c r="I99" s="13">
        <f t="shared" si="17"/>
        <v>28</v>
      </c>
    </row>
    <row r="100" spans="1:9" ht="6.75" customHeight="1">
      <c r="A100" s="14"/>
      <c r="B100" s="15"/>
      <c r="C100" s="16"/>
      <c r="D100" s="14"/>
      <c r="E100" s="14"/>
      <c r="F100" s="14"/>
      <c r="G100" s="14"/>
      <c r="H100" s="14"/>
      <c r="I100" s="14"/>
    </row>
    <row r="101" spans="1:9">
      <c r="A101" s="13">
        <v>72</v>
      </c>
      <c r="B101" s="17">
        <v>5</v>
      </c>
      <c r="C101" s="18" t="s">
        <v>96</v>
      </c>
      <c r="D101" s="13" t="s">
        <v>97</v>
      </c>
      <c r="E101" s="13" t="s">
        <v>13</v>
      </c>
      <c r="F101" s="13">
        <f>[1]AVNCExMPIO26DIC12!F103+[1]AVNCExMPIO27!F103+[1]AVNCExMPIO28DIC12!F103+[1]AVNCExMPIO29DIC12!F103+[1]AVNCExMPIO30!F103</f>
        <v>1</v>
      </c>
      <c r="G101" s="13">
        <f>[1]AVNCExMPIO26DIC12!G103+[1]AVNCExMPIO27!G103+[1]AVNCExMPIO28DIC12!G103+[1]AVNCExMPIO29DIC12!G103+[1]AVNCExMPIO30!G103</f>
        <v>0</v>
      </c>
      <c r="H101" s="13">
        <f>[1]AVNCExMPIO26DIC12!H103+[1]AVNCExMPIO27!H103+[1]AVNCExMPIO28DIC12!H103+[1]AVNCExMPIO29DIC12!H103+[1]AVNCExMPIO30!H103</f>
        <v>0</v>
      </c>
      <c r="I101" s="13">
        <f t="shared" si="14"/>
        <v>1</v>
      </c>
    </row>
    <row r="102" spans="1:9">
      <c r="A102" s="13">
        <v>73</v>
      </c>
      <c r="B102" s="17">
        <v>31</v>
      </c>
      <c r="C102" s="18" t="s">
        <v>98</v>
      </c>
      <c r="D102" s="13" t="s">
        <v>97</v>
      </c>
      <c r="E102" s="13" t="s">
        <v>13</v>
      </c>
      <c r="F102" s="13">
        <f>[1]AVNCExMPIO26DIC12!F104+[1]AVNCExMPIO27!F104+[1]AVNCExMPIO28DIC12!F104+[1]AVNCExMPIO29DIC12!F104+[1]AVNCExMPIO30!F104</f>
        <v>0</v>
      </c>
      <c r="G102" s="13">
        <f>[1]AVNCExMPIO26DIC12!G104+[1]AVNCExMPIO27!G104+[1]AVNCExMPIO28DIC12!G104+[1]AVNCExMPIO29DIC12!G104+[1]AVNCExMPIO30!G104</f>
        <v>0</v>
      </c>
      <c r="H102" s="13">
        <f>[1]AVNCExMPIO26DIC12!H104+[1]AVNCExMPIO27!H104+[1]AVNCExMPIO28DIC12!H104+[1]AVNCExMPIO29DIC12!H104+[1]AVNCExMPIO30!H104</f>
        <v>0</v>
      </c>
      <c r="I102" s="13">
        <f t="shared" si="14"/>
        <v>0</v>
      </c>
    </row>
    <row r="103" spans="1:9" ht="22.5">
      <c r="A103" s="13">
        <v>74</v>
      </c>
      <c r="B103" s="17">
        <v>37</v>
      </c>
      <c r="C103" s="18" t="s">
        <v>99</v>
      </c>
      <c r="D103" s="13" t="s">
        <v>97</v>
      </c>
      <c r="E103" s="13" t="s">
        <v>13</v>
      </c>
      <c r="F103" s="13">
        <v>4</v>
      </c>
      <c r="G103" s="13">
        <v>3</v>
      </c>
      <c r="H103" s="13">
        <f>[1]AVNCExMPIO26DIC12!H105+[1]AVNCExMPIO27!H105+[1]AVNCExMPIO28DIC12!H105+[1]AVNCExMPIO29DIC12!H105+[1]AVNCExMPIO30!H105</f>
        <v>7</v>
      </c>
      <c r="I103" s="13">
        <f t="shared" si="14"/>
        <v>14</v>
      </c>
    </row>
    <row r="104" spans="1:9">
      <c r="A104" s="13">
        <v>75</v>
      </c>
      <c r="B104" s="17">
        <v>55</v>
      </c>
      <c r="C104" s="18" t="s">
        <v>100</v>
      </c>
      <c r="D104" s="13" t="s">
        <v>97</v>
      </c>
      <c r="E104" s="13" t="s">
        <v>13</v>
      </c>
      <c r="F104" s="13">
        <f>[1]AVNCExMPIO26DIC12!F106+[1]AVNCExMPIO27!F106+[1]AVNCExMPIO28DIC12!F106+[1]AVNCExMPIO29DIC12!F106+[1]AVNCExMPIO30!F106</f>
        <v>0</v>
      </c>
      <c r="G104" s="13">
        <f>[1]AVNCExMPIO26DIC12!G106+[1]AVNCExMPIO27!G106+[1]AVNCExMPIO28DIC12!G106+[1]AVNCExMPIO29DIC12!G106+[1]AVNCExMPIO30!G106</f>
        <v>0</v>
      </c>
      <c r="H104" s="13">
        <f>[1]AVNCExMPIO26DIC12!H106+[1]AVNCExMPIO27!H106+[1]AVNCExMPIO28DIC12!H106+[1]AVNCExMPIO29DIC12!H106+[1]AVNCExMPIO30!H106</f>
        <v>0</v>
      </c>
      <c r="I104" s="13">
        <f t="shared" si="14"/>
        <v>0</v>
      </c>
    </row>
    <row r="105" spans="1:9">
      <c r="A105" s="13">
        <v>76</v>
      </c>
      <c r="B105" s="17">
        <v>86</v>
      </c>
      <c r="C105" s="18" t="s">
        <v>101</v>
      </c>
      <c r="D105" s="13" t="s">
        <v>97</v>
      </c>
      <c r="E105" s="13" t="s">
        <v>13</v>
      </c>
      <c r="F105" s="13">
        <f>[1]AVNCExMPIO26DIC12!F107+[1]AVNCExMPIO27!F107+[1]AVNCExMPIO28DIC12!F107+[1]AVNCExMPIO29DIC12!F107+[1]AVNCExMPIO30!F107</f>
        <v>0</v>
      </c>
      <c r="G105" s="13">
        <f>[1]AVNCExMPIO26DIC12!G107+[1]AVNCExMPIO27!G107+[1]AVNCExMPIO28DIC12!G107+[1]AVNCExMPIO29DIC12!G107+[1]AVNCExMPIO30!G107</f>
        <v>0</v>
      </c>
      <c r="H105" s="13">
        <f>[1]AVNCExMPIO26DIC12!H107+[1]AVNCExMPIO27!H107+[1]AVNCExMPIO28DIC12!H107+[1]AVNCExMPIO29DIC12!H107+[1]AVNCExMPIO30!H107</f>
        <v>0</v>
      </c>
      <c r="I105" s="13">
        <f t="shared" si="14"/>
        <v>0</v>
      </c>
    </row>
    <row r="106" spans="1:9">
      <c r="A106" s="13">
        <v>77</v>
      </c>
      <c r="B106" s="17">
        <v>157</v>
      </c>
      <c r="C106" s="18" t="s">
        <v>102</v>
      </c>
      <c r="D106" s="13" t="s">
        <v>97</v>
      </c>
      <c r="E106" s="13" t="s">
        <v>13</v>
      </c>
      <c r="F106" s="13">
        <f>[1]AVNCExMPIO26DIC12!F108+[1]AVNCExMPIO27!F108+[1]AVNCExMPIO28DIC12!F108+[1]AVNCExMPIO29DIC12!F108+[1]AVNCExMPIO30!F108</f>
        <v>0</v>
      </c>
      <c r="G106" s="13">
        <f>[1]AVNCExMPIO26DIC12!G108+[1]AVNCExMPIO27!G108+[1]AVNCExMPIO28DIC12!G108+[1]AVNCExMPIO29DIC12!G108+[1]AVNCExMPIO30!G108</f>
        <v>2</v>
      </c>
      <c r="H106" s="13">
        <f>[1]AVNCExMPIO26DIC12!H108+[1]AVNCExMPIO27!H108+[1]AVNCExMPIO28DIC12!H108+[1]AVNCExMPIO29DIC12!H108+[1]AVNCExMPIO30!H108</f>
        <v>0</v>
      </c>
      <c r="I106" s="13">
        <f t="shared" si="14"/>
        <v>2</v>
      </c>
    </row>
    <row r="107" spans="1:9">
      <c r="A107" s="13">
        <v>78</v>
      </c>
      <c r="B107" s="17">
        <v>179</v>
      </c>
      <c r="C107" s="18" t="s">
        <v>103</v>
      </c>
      <c r="D107" s="13" t="s">
        <v>97</v>
      </c>
      <c r="E107" s="13" t="s">
        <v>13</v>
      </c>
      <c r="F107" s="13">
        <f>[1]AVNCExMPIO26DIC12!F109+[1]AVNCExMPIO27!F109+[1]AVNCExMPIO28DIC12!F109+[1]AVNCExMPIO29DIC12!F109+[1]AVNCExMPIO30!F109</f>
        <v>0</v>
      </c>
      <c r="G107" s="13">
        <f>[1]AVNCExMPIO26DIC12!G109+[1]AVNCExMPIO27!G109+[1]AVNCExMPIO28DIC12!G109+[1]AVNCExMPIO29DIC12!G109+[1]AVNCExMPIO30!G109</f>
        <v>0</v>
      </c>
      <c r="H107" s="13">
        <f>[1]AVNCExMPIO26DIC12!H109+[1]AVNCExMPIO27!H109+[1]AVNCExMPIO28DIC12!H109+[1]AVNCExMPIO29DIC12!H109+[1]AVNCExMPIO30!H109</f>
        <v>0</v>
      </c>
      <c r="I107" s="13">
        <f t="shared" si="14"/>
        <v>0</v>
      </c>
    </row>
    <row r="108" spans="1:9">
      <c r="A108" s="13">
        <v>79</v>
      </c>
      <c r="B108" s="17">
        <v>237</v>
      </c>
      <c r="C108" s="18" t="s">
        <v>104</v>
      </c>
      <c r="D108" s="13" t="s">
        <v>97</v>
      </c>
      <c r="E108" s="13" t="s">
        <v>13</v>
      </c>
      <c r="F108" s="13">
        <f>[1]AVNCExMPIO26DIC12!F110+[1]AVNCExMPIO27!F110+[1]AVNCExMPIO28DIC12!F110+[1]AVNCExMPIO29DIC12!F110+[1]AVNCExMPIO30!F110</f>
        <v>0</v>
      </c>
      <c r="G108" s="13">
        <f>[1]AVNCExMPIO26DIC12!G110+[1]AVNCExMPIO27!G110+[1]AVNCExMPIO28DIC12!G110+[1]AVNCExMPIO29DIC12!G110+[1]AVNCExMPIO30!G110</f>
        <v>0</v>
      </c>
      <c r="H108" s="13">
        <f>[1]AVNCExMPIO26DIC12!H110+[1]AVNCExMPIO27!H110+[1]AVNCExMPIO28DIC12!H110+[1]AVNCExMPIO29DIC12!H110+[1]AVNCExMPIO30!H110</f>
        <v>0</v>
      </c>
      <c r="I108" s="13">
        <f t="shared" si="14"/>
        <v>0</v>
      </c>
    </row>
    <row r="109" spans="1:9">
      <c r="A109" s="13">
        <v>80</v>
      </c>
      <c r="B109" s="17">
        <v>245</v>
      </c>
      <c r="C109" s="18" t="s">
        <v>105</v>
      </c>
      <c r="D109" s="13" t="s">
        <v>97</v>
      </c>
      <c r="E109" s="13" t="s">
        <v>13</v>
      </c>
      <c r="F109" s="13">
        <f>[1]AVNCExMPIO26DIC12!F111+[1]AVNCExMPIO27!F111+[1]AVNCExMPIO28DIC12!F111+[1]AVNCExMPIO29DIC12!F111+[1]AVNCExMPIO30!F111</f>
        <v>0</v>
      </c>
      <c r="G109" s="13">
        <f>[1]AVNCExMPIO26DIC12!G111+[1]AVNCExMPIO27!G111+[1]AVNCExMPIO28DIC12!G111+[1]AVNCExMPIO29DIC12!G111+[1]AVNCExMPIO30!G111</f>
        <v>0</v>
      </c>
      <c r="H109" s="13">
        <f>[1]AVNCExMPIO26DIC12!H111+[1]AVNCExMPIO27!H111+[1]AVNCExMPIO28DIC12!H111+[1]AVNCExMPIO29DIC12!H111+[1]AVNCExMPIO30!H111</f>
        <v>0</v>
      </c>
      <c r="I109" s="13">
        <f t="shared" si="14"/>
        <v>0</v>
      </c>
    </row>
    <row r="110" spans="1:9">
      <c r="A110" s="13">
        <v>81</v>
      </c>
      <c r="B110" s="17">
        <v>260</v>
      </c>
      <c r="C110" s="18" t="s">
        <v>106</v>
      </c>
      <c r="D110" s="13" t="s">
        <v>97</v>
      </c>
      <c r="E110" s="13" t="s">
        <v>13</v>
      </c>
      <c r="F110" s="13">
        <v>3</v>
      </c>
      <c r="G110" s="13">
        <v>0</v>
      </c>
      <c r="H110" s="13">
        <f>[1]AVNCExMPIO26DIC12!H112+[1]AVNCExMPIO27!H112+[1]AVNCExMPIO28DIC12!H112+[1]AVNCExMPIO29DIC12!H112+[1]AVNCExMPIO30!H112</f>
        <v>0</v>
      </c>
      <c r="I110" s="13">
        <f t="shared" si="14"/>
        <v>3</v>
      </c>
    </row>
    <row r="111" spans="1:9">
      <c r="A111" s="13">
        <v>82</v>
      </c>
      <c r="B111" s="17">
        <v>382</v>
      </c>
      <c r="C111" s="18" t="s">
        <v>107</v>
      </c>
      <c r="D111" s="13" t="s">
        <v>97</v>
      </c>
      <c r="E111" s="13" t="s">
        <v>13</v>
      </c>
      <c r="F111" s="13">
        <f>[1]AVNCExMPIO26DIC12!F113+[1]AVNCExMPIO27!F113+[1]AVNCExMPIO28DIC12!F113+[1]AVNCExMPIO29DIC12!F113+[1]AVNCExMPIO30!F113</f>
        <v>0</v>
      </c>
      <c r="G111" s="13">
        <f>[1]AVNCExMPIO26DIC12!G113+[1]AVNCExMPIO27!G113+[1]AVNCExMPIO28DIC12!G113+[1]AVNCExMPIO29DIC12!G113+[1]AVNCExMPIO30!G113</f>
        <v>0</v>
      </c>
      <c r="H111" s="13">
        <f>[1]AVNCExMPIO26DIC12!H113+[1]AVNCExMPIO27!H113+[1]AVNCExMPIO28DIC12!H113+[1]AVNCExMPIO29DIC12!H113+[1]AVNCExMPIO30!H113</f>
        <v>0</v>
      </c>
      <c r="I111" s="13">
        <f t="shared" si="14"/>
        <v>0</v>
      </c>
    </row>
    <row r="112" spans="1:9">
      <c r="A112" s="13">
        <v>83</v>
      </c>
      <c r="B112" s="17">
        <v>456</v>
      </c>
      <c r="C112" s="18" t="s">
        <v>108</v>
      </c>
      <c r="D112" s="13" t="s">
        <v>97</v>
      </c>
      <c r="E112" s="13" t="s">
        <v>13</v>
      </c>
      <c r="F112" s="13">
        <f>[1]AVNCExMPIO26DIC12!F114+[1]AVNCExMPIO27!F114+[1]AVNCExMPIO28DIC12!F114+[1]AVNCExMPIO29DIC12!F114+[1]AVNCExMPIO30!F114</f>
        <v>0</v>
      </c>
      <c r="G112" s="13">
        <f>[1]AVNCExMPIO26DIC12!G114+[1]AVNCExMPIO27!G114+[1]AVNCExMPIO28DIC12!G114+[1]AVNCExMPIO29DIC12!G114+[1]AVNCExMPIO30!G114</f>
        <v>0</v>
      </c>
      <c r="H112" s="13">
        <f>[1]AVNCExMPIO26DIC12!H114+[1]AVNCExMPIO27!H114+[1]AVNCExMPIO28DIC12!H114+[1]AVNCExMPIO29DIC12!H114+[1]AVNCExMPIO30!H114</f>
        <v>0</v>
      </c>
      <c r="I112" s="13">
        <f t="shared" si="14"/>
        <v>0</v>
      </c>
    </row>
    <row r="113" spans="1:10">
      <c r="A113" s="13">
        <v>84</v>
      </c>
      <c r="B113" s="17">
        <v>457</v>
      </c>
      <c r="C113" s="18" t="s">
        <v>109</v>
      </c>
      <c r="D113" s="13" t="s">
        <v>97</v>
      </c>
      <c r="E113" s="13" t="s">
        <v>13</v>
      </c>
      <c r="F113" s="13">
        <f>[1]AVNCExMPIO26DIC12!F115+[1]AVNCExMPIO27!F115+[1]AVNCExMPIO28DIC12!F115+[1]AVNCExMPIO29DIC12!F115+[1]AVNCExMPIO30!F115</f>
        <v>0</v>
      </c>
      <c r="G113" s="13">
        <f>[1]AVNCExMPIO26DIC12!G115+[1]AVNCExMPIO27!G115+[1]AVNCExMPIO28DIC12!G115+[1]AVNCExMPIO29DIC12!G115+[1]AVNCExMPIO30!G115</f>
        <v>2</v>
      </c>
      <c r="H113" s="13">
        <f>[1]AVNCExMPIO26DIC12!H115+[1]AVNCExMPIO27!H115+[1]AVNCExMPIO28DIC12!H115+[1]AVNCExMPIO29DIC12!H115+[1]AVNCExMPIO30!H115</f>
        <v>1</v>
      </c>
      <c r="I113" s="13">
        <f t="shared" si="14"/>
        <v>3</v>
      </c>
    </row>
    <row r="114" spans="1:10">
      <c r="A114" s="13">
        <v>85</v>
      </c>
      <c r="B114" s="17">
        <v>459</v>
      </c>
      <c r="C114" s="18" t="s">
        <v>110</v>
      </c>
      <c r="D114" s="13" t="s">
        <v>97</v>
      </c>
      <c r="E114" s="13" t="s">
        <v>13</v>
      </c>
      <c r="F114" s="13">
        <f>[1]AVNCExMPIO26DIC12!F116+[1]AVNCExMPIO27!F116+[1]AVNCExMPIO28DIC12!F116+[1]AVNCExMPIO29DIC12!F116+[1]AVNCExMPIO30!F116</f>
        <v>0</v>
      </c>
      <c r="G114" s="13">
        <f>[1]AVNCExMPIO26DIC12!G116+[1]AVNCExMPIO27!G116+[1]AVNCExMPIO28DIC12!G116+[1]AVNCExMPIO29DIC12!G116+[1]AVNCExMPIO30!G116</f>
        <v>0</v>
      </c>
      <c r="H114" s="13">
        <f>[1]AVNCExMPIO26DIC12!H116+[1]AVNCExMPIO27!H116+[1]AVNCExMPIO28DIC12!H116+[1]AVNCExMPIO29DIC12!H116+[1]AVNCExMPIO30!H116</f>
        <v>0</v>
      </c>
      <c r="I114" s="13">
        <f t="shared" si="14"/>
        <v>0</v>
      </c>
    </row>
    <row r="115" spans="1:10">
      <c r="A115" s="13">
        <v>86</v>
      </c>
      <c r="B115" s="17">
        <v>463</v>
      </c>
      <c r="C115" s="18" t="s">
        <v>111</v>
      </c>
      <c r="D115" s="13" t="s">
        <v>97</v>
      </c>
      <c r="E115" s="13" t="s">
        <v>13</v>
      </c>
      <c r="F115" s="13">
        <f>[1]AVNCExMPIO26DIC12!F117+[1]AVNCExMPIO27!F117+[1]AVNCExMPIO28DIC12!F117+[1]AVNCExMPIO29DIC12!F117+[1]AVNCExMPIO30!F117</f>
        <v>0</v>
      </c>
      <c r="G115" s="13">
        <f>[1]AVNCExMPIO26DIC12!G117+[1]AVNCExMPIO27!G117+[1]AVNCExMPIO28DIC12!G117+[1]AVNCExMPIO29DIC12!G117+[1]AVNCExMPIO30!G117</f>
        <v>0</v>
      </c>
      <c r="H115" s="13">
        <f>[1]AVNCExMPIO26DIC12!H117+[1]AVNCExMPIO27!H117+[1]AVNCExMPIO28DIC12!H117+[1]AVNCExMPIO29DIC12!H117+[1]AVNCExMPIO30!H117</f>
        <v>0</v>
      </c>
      <c r="I115" s="13">
        <f t="shared" si="14"/>
        <v>0</v>
      </c>
    </row>
    <row r="116" spans="1:10">
      <c r="A116" s="13">
        <v>87</v>
      </c>
      <c r="B116" s="17">
        <v>520</v>
      </c>
      <c r="C116" s="18" t="s">
        <v>112</v>
      </c>
      <c r="D116" s="13" t="s">
        <v>97</v>
      </c>
      <c r="E116" s="13" t="s">
        <v>13</v>
      </c>
      <c r="F116" s="13">
        <f>[1]AVNCExMPIO26DIC12!F118+[1]AVNCExMPIO27!F118+[1]AVNCExMPIO28DIC12!F118+[1]AVNCExMPIO29DIC12!F118+[1]AVNCExMPIO30!F118</f>
        <v>2</v>
      </c>
      <c r="G116" s="13">
        <f>[1]AVNCExMPIO26DIC12!G118+[1]AVNCExMPIO27!G118+[1]AVNCExMPIO28DIC12!G118+[1]AVNCExMPIO29DIC12!G118+[1]AVNCExMPIO30!G118</f>
        <v>1</v>
      </c>
      <c r="H116" s="13">
        <f>[1]AVNCExMPIO26DIC12!H118+[1]AVNCExMPIO27!H118+[1]AVNCExMPIO28DIC12!H118+[1]AVNCExMPIO29DIC12!H118+[1]AVNCExMPIO30!H118</f>
        <v>3</v>
      </c>
      <c r="I116" s="13">
        <f t="shared" si="14"/>
        <v>6</v>
      </c>
    </row>
    <row r="117" spans="1:10" ht="33.75">
      <c r="A117" s="13">
        <v>88</v>
      </c>
      <c r="B117" s="17">
        <v>549</v>
      </c>
      <c r="C117" s="18" t="s">
        <v>113</v>
      </c>
      <c r="D117" s="13" t="s">
        <v>97</v>
      </c>
      <c r="E117" s="13" t="s">
        <v>13</v>
      </c>
      <c r="F117" s="13">
        <f>[1]AVNCExMPIO26DIC12!F119+[1]AVNCExMPIO27!F119+[1]AVNCExMPIO28DIC12!F119+[1]AVNCExMPIO29DIC12!F119+[1]AVNCExMPIO30!F119</f>
        <v>0</v>
      </c>
      <c r="G117" s="13">
        <f>[1]AVNCExMPIO26DIC12!G119+[1]AVNCExMPIO27!G119+[1]AVNCExMPIO28DIC12!G119+[1]AVNCExMPIO29DIC12!G119+[1]AVNCExMPIO30!G119</f>
        <v>0</v>
      </c>
      <c r="H117" s="13">
        <f>[1]AVNCExMPIO26DIC12!H119+[1]AVNCExMPIO27!H119+[1]AVNCExMPIO28DIC12!H119+[1]AVNCExMPIO29DIC12!H119+[1]AVNCExMPIO30!H119</f>
        <v>0</v>
      </c>
      <c r="I117" s="13">
        <f t="shared" si="14"/>
        <v>0</v>
      </c>
    </row>
    <row r="118" spans="1:10">
      <c r="A118" s="55" t="s">
        <v>10</v>
      </c>
      <c r="B118" s="56"/>
      <c r="C118" s="56"/>
      <c r="D118" s="56"/>
      <c r="E118" s="57"/>
      <c r="F118" s="13">
        <f>SUM(F101:F117)</f>
        <v>10</v>
      </c>
      <c r="G118" s="13">
        <f t="shared" ref="G118:I118" si="18">SUM(G101:G117)</f>
        <v>8</v>
      </c>
      <c r="H118" s="13">
        <f t="shared" si="18"/>
        <v>11</v>
      </c>
      <c r="I118" s="13">
        <f t="shared" si="18"/>
        <v>29</v>
      </c>
    </row>
    <row r="119" spans="1:10" ht="6.75" customHeight="1">
      <c r="A119" s="14"/>
      <c r="B119" s="15"/>
      <c r="C119" s="16"/>
      <c r="D119" s="14"/>
      <c r="E119" s="14"/>
      <c r="F119" s="14"/>
      <c r="G119" s="14"/>
      <c r="H119" s="14"/>
      <c r="I119" s="14"/>
    </row>
    <row r="120" spans="1:10">
      <c r="A120" s="10">
        <v>89</v>
      </c>
      <c r="B120" s="11">
        <v>7</v>
      </c>
      <c r="C120" s="12" t="s">
        <v>114</v>
      </c>
      <c r="D120" s="10" t="s">
        <v>115</v>
      </c>
      <c r="E120" s="10" t="s">
        <v>13</v>
      </c>
      <c r="F120" s="10">
        <f>[1]AVNCExMPIO26DIC12!F122+[1]AVNCExMPIO27!F122+[1]AVNCExMPIO28DIC12!F122+[1]AVNCExMPIO29DIC12!F122+[1]AVNCExMPIO30!F122</f>
        <v>1</v>
      </c>
      <c r="G120" s="10">
        <f>[1]AVNCExMPIO26DIC12!G122+[1]AVNCExMPIO27!G122+[1]AVNCExMPIO28DIC12!G122+[1]AVNCExMPIO29DIC12!G122+[1]AVNCExMPIO30!G122</f>
        <v>3</v>
      </c>
      <c r="H120" s="10">
        <f>[1]AVNCExMPIO26DIC12!H122+[1]AVNCExMPIO27!H122+[1]AVNCExMPIO28DIC12!H122+[1]AVNCExMPIO29DIC12!H122+[1]AVNCExMPIO30!H122</f>
        <v>5</v>
      </c>
      <c r="I120" s="10">
        <f t="shared" si="14"/>
        <v>9</v>
      </c>
    </row>
    <row r="121" spans="1:10">
      <c r="A121" s="55" t="s">
        <v>10</v>
      </c>
      <c r="B121" s="56"/>
      <c r="C121" s="56"/>
      <c r="D121" s="56"/>
      <c r="E121" s="57"/>
      <c r="F121" s="13">
        <f>SUM(F120)</f>
        <v>1</v>
      </c>
      <c r="G121" s="13">
        <f t="shared" ref="G121:I121" si="19">SUM(G120)</f>
        <v>3</v>
      </c>
      <c r="H121" s="13">
        <f t="shared" si="19"/>
        <v>5</v>
      </c>
      <c r="I121" s="13">
        <f t="shared" si="19"/>
        <v>9</v>
      </c>
    </row>
    <row r="122" spans="1:10" s="21" customFormat="1">
      <c r="A122" s="14"/>
      <c r="B122" s="15"/>
      <c r="C122" s="16"/>
      <c r="D122" s="14"/>
      <c r="E122" s="14"/>
      <c r="F122" s="14"/>
      <c r="G122" s="14"/>
      <c r="H122" s="14"/>
      <c r="I122" s="14"/>
    </row>
    <row r="123" spans="1:10">
      <c r="A123" s="13">
        <v>90</v>
      </c>
      <c r="B123" s="17">
        <v>38</v>
      </c>
      <c r="C123" s="18" t="s">
        <v>116</v>
      </c>
      <c r="D123" s="13" t="s">
        <v>117</v>
      </c>
      <c r="E123" s="13" t="s">
        <v>13</v>
      </c>
      <c r="F123" s="13">
        <v>2</v>
      </c>
      <c r="G123" s="13">
        <v>2</v>
      </c>
      <c r="H123" s="13">
        <v>6</v>
      </c>
      <c r="I123" s="13">
        <f t="shared" si="14"/>
        <v>10</v>
      </c>
      <c r="J123" s="19"/>
    </row>
    <row r="124" spans="1:10">
      <c r="A124" s="13">
        <v>91</v>
      </c>
      <c r="B124" s="17">
        <v>39</v>
      </c>
      <c r="C124" s="18" t="s">
        <v>118</v>
      </c>
      <c r="D124" s="13" t="s">
        <v>117</v>
      </c>
      <c r="E124" s="13" t="s">
        <v>13</v>
      </c>
      <c r="F124" s="13">
        <f>[1]AVNCExMPIO26DIC12!F126+[1]AVNCExMPIO27!F126+[1]AVNCExMPIO28DIC12!F126+[1]AVNCExMPIO29DIC12!F126+[1]AVNCExMPIO30!F126</f>
        <v>3</v>
      </c>
      <c r="G124" s="13">
        <f>[1]AVNCExMPIO26DIC12!G126+[1]AVNCExMPIO27!G126+[1]AVNCExMPIO28DIC12!G126+[1]AVNCExMPIO29DIC12!G126+[1]AVNCExMPIO30!G126</f>
        <v>2</v>
      </c>
      <c r="H124" s="13">
        <f>[1]AVNCExMPIO26DIC12!H126+[1]AVNCExMPIO27!H126+[1]AVNCExMPIO28DIC12!H126+[1]AVNCExMPIO29DIC12!H126+[1]AVNCExMPIO30!H126</f>
        <v>8</v>
      </c>
      <c r="I124" s="13">
        <f t="shared" si="14"/>
        <v>13</v>
      </c>
    </row>
    <row r="125" spans="1:10">
      <c r="A125" s="13">
        <v>92</v>
      </c>
      <c r="B125" s="17">
        <v>115</v>
      </c>
      <c r="C125" s="18" t="s">
        <v>119</v>
      </c>
      <c r="D125" s="13" t="s">
        <v>117</v>
      </c>
      <c r="E125" s="13" t="s">
        <v>13</v>
      </c>
      <c r="F125" s="13">
        <f>[1]AVNCExMPIO26DIC12!F127+[1]AVNCExMPIO27!F127+[1]AVNCExMPIO28DIC12!F127+[1]AVNCExMPIO29DIC12!F127+[1]AVNCExMPIO30!F127</f>
        <v>1</v>
      </c>
      <c r="G125" s="13">
        <f>[1]AVNCExMPIO26DIC12!G127+[1]AVNCExMPIO27!G127+[1]AVNCExMPIO28DIC12!G127+[1]AVNCExMPIO29DIC12!G127+[1]AVNCExMPIO30!G127</f>
        <v>1</v>
      </c>
      <c r="H125" s="13">
        <v>3</v>
      </c>
      <c r="I125" s="13">
        <f t="shared" si="14"/>
        <v>5</v>
      </c>
    </row>
    <row r="126" spans="1:10">
      <c r="A126" s="13">
        <v>93</v>
      </c>
      <c r="B126" s="17">
        <v>170</v>
      </c>
      <c r="C126" s="18" t="s">
        <v>120</v>
      </c>
      <c r="D126" s="13" t="s">
        <v>117</v>
      </c>
      <c r="E126" s="13" t="s">
        <v>13</v>
      </c>
      <c r="F126" s="13">
        <f>[1]AVNCExMPIO26DIC12!F128+[1]AVNCExMPIO27!F128+[1]AVNCExMPIO28DIC12!F128+[1]AVNCExMPIO29DIC12!F128+[1]AVNCExMPIO30!F128</f>
        <v>2</v>
      </c>
      <c r="G126" s="13">
        <f>[1]AVNCExMPIO26DIC12!G128+[1]AVNCExMPIO27!G128+[1]AVNCExMPIO28DIC12!G128+[1]AVNCExMPIO29DIC12!G128+[1]AVNCExMPIO30!G128</f>
        <v>0</v>
      </c>
      <c r="H126" s="13">
        <f>[1]AVNCExMPIO26DIC12!H128+[1]AVNCExMPIO27!H128+[1]AVNCExMPIO28DIC12!H128+[1]AVNCExMPIO29DIC12!H128+[1]AVNCExMPIO30!H128</f>
        <v>5</v>
      </c>
      <c r="I126" s="13">
        <f t="shared" si="14"/>
        <v>7</v>
      </c>
    </row>
    <row r="127" spans="1:10">
      <c r="A127" s="13">
        <v>94</v>
      </c>
      <c r="B127" s="17">
        <v>175</v>
      </c>
      <c r="C127" s="18" t="s">
        <v>121</v>
      </c>
      <c r="D127" s="13" t="s">
        <v>117</v>
      </c>
      <c r="E127" s="13" t="s">
        <v>13</v>
      </c>
      <c r="F127" s="13">
        <v>2</v>
      </c>
      <c r="G127" s="13">
        <v>1</v>
      </c>
      <c r="H127" s="13">
        <v>4</v>
      </c>
      <c r="I127" s="13">
        <f t="shared" si="14"/>
        <v>7</v>
      </c>
    </row>
    <row r="128" spans="1:10" ht="22.5">
      <c r="A128" s="13">
        <v>95</v>
      </c>
      <c r="B128" s="17">
        <v>181</v>
      </c>
      <c r="C128" s="18" t="s">
        <v>122</v>
      </c>
      <c r="D128" s="13" t="s">
        <v>117</v>
      </c>
      <c r="E128" s="13" t="s">
        <v>13</v>
      </c>
      <c r="F128" s="13">
        <f>[1]AVNCExMPIO26DIC12!F130+[1]AVNCExMPIO27!F130+[1]AVNCExMPIO28DIC12!F130+[1]AVNCExMPIO29DIC12!F130+[1]AVNCExMPIO30!F130</f>
        <v>1</v>
      </c>
      <c r="G128" s="13">
        <f>[1]AVNCExMPIO26DIC12!G130+[1]AVNCExMPIO27!G130+[1]AVNCExMPIO28DIC12!G130+[1]AVNCExMPIO29DIC12!G130+[1]AVNCExMPIO30!G130</f>
        <v>0</v>
      </c>
      <c r="H128" s="13">
        <f>[1]AVNCExMPIO26DIC12!H130+[1]AVNCExMPIO27!H130+[1]AVNCExMPIO28DIC12!H130+[1]AVNCExMPIO29DIC12!H130+[1]AVNCExMPIO30!H130</f>
        <v>1</v>
      </c>
      <c r="I128" s="13">
        <f t="shared" si="14"/>
        <v>2</v>
      </c>
    </row>
    <row r="129" spans="1:9">
      <c r="A129" s="13">
        <v>96</v>
      </c>
      <c r="B129" s="17">
        <v>189</v>
      </c>
      <c r="C129" s="18" t="s">
        <v>123</v>
      </c>
      <c r="D129" s="13" t="s">
        <v>117</v>
      </c>
      <c r="E129" s="13" t="s">
        <v>13</v>
      </c>
      <c r="F129" s="13">
        <f>[1]AVNCExMPIO26DIC12!F131+[1]AVNCExMPIO27!F131+[1]AVNCExMPIO28DIC12!F131+[1]AVNCExMPIO29DIC12!F131+[1]AVNCExMPIO30!F131</f>
        <v>2</v>
      </c>
      <c r="G129" s="13">
        <f>[1]AVNCExMPIO26DIC12!G131+[1]AVNCExMPIO27!G131+[1]AVNCExMPIO28DIC12!G131+[1]AVNCExMPIO29DIC12!G131+[1]AVNCExMPIO30!G131</f>
        <v>0</v>
      </c>
      <c r="H129" s="13">
        <v>4</v>
      </c>
      <c r="I129" s="13">
        <f t="shared" si="14"/>
        <v>6</v>
      </c>
    </row>
    <row r="130" spans="1:9">
      <c r="A130" s="13">
        <v>97</v>
      </c>
      <c r="B130" s="17">
        <v>432</v>
      </c>
      <c r="C130" s="18" t="s">
        <v>124</v>
      </c>
      <c r="D130" s="13" t="s">
        <v>117</v>
      </c>
      <c r="E130" s="13" t="s">
        <v>13</v>
      </c>
      <c r="F130" s="13">
        <v>2</v>
      </c>
      <c r="G130" s="13">
        <v>2</v>
      </c>
      <c r="H130" s="13">
        <v>9</v>
      </c>
      <c r="I130" s="13">
        <f t="shared" si="14"/>
        <v>13</v>
      </c>
    </row>
    <row r="131" spans="1:9">
      <c r="A131" s="13">
        <v>98</v>
      </c>
      <c r="B131" s="17">
        <v>435</v>
      </c>
      <c r="C131" s="18" t="s">
        <v>125</v>
      </c>
      <c r="D131" s="13" t="s">
        <v>117</v>
      </c>
      <c r="E131" s="13" t="s">
        <v>13</v>
      </c>
      <c r="F131" s="13">
        <v>2</v>
      </c>
      <c r="G131" s="13">
        <v>2</v>
      </c>
      <c r="H131" s="13">
        <f>[1]AVNCExMPIO26DIC12!H133+[1]AVNCExMPIO27!H133+[1]AVNCExMPIO28DIC12!H133+[1]AVNCExMPIO29DIC12!H133+[1]AVNCExMPIO30!H133</f>
        <v>1</v>
      </c>
      <c r="I131" s="13">
        <f t="shared" si="14"/>
        <v>5</v>
      </c>
    </row>
    <row r="132" spans="1:9">
      <c r="A132" s="13">
        <v>99</v>
      </c>
      <c r="B132" s="17">
        <v>437</v>
      </c>
      <c r="C132" s="18" t="s">
        <v>126</v>
      </c>
      <c r="D132" s="13" t="s">
        <v>117</v>
      </c>
      <c r="E132" s="13" t="s">
        <v>13</v>
      </c>
      <c r="F132" s="13">
        <v>2</v>
      </c>
      <c r="G132" s="13">
        <f>[1]AVNCExMPIO26DIC12!G134+[1]AVNCExMPIO27!G134+[1]AVNCExMPIO28DIC12!G134+[1]AVNCExMPIO29DIC12!G134+[1]AVNCExMPIO30!G134</f>
        <v>1</v>
      </c>
      <c r="H132" s="13">
        <f>[1]AVNCExMPIO26DIC12!H134+[1]AVNCExMPIO27!H134+[1]AVNCExMPIO28DIC12!H134+[1]AVNCExMPIO29DIC12!H134+[1]AVNCExMPIO30!H134</f>
        <v>0</v>
      </c>
      <c r="I132" s="13">
        <f t="shared" si="14"/>
        <v>3</v>
      </c>
    </row>
    <row r="133" spans="1:9">
      <c r="A133" s="13">
        <v>100</v>
      </c>
      <c r="B133" s="17">
        <v>545</v>
      </c>
      <c r="C133" s="18" t="s">
        <v>127</v>
      </c>
      <c r="D133" s="13" t="s">
        <v>117</v>
      </c>
      <c r="E133" s="13" t="s">
        <v>13</v>
      </c>
      <c r="F133" s="13">
        <v>2</v>
      </c>
      <c r="G133" s="13">
        <f>[1]AVNCExMPIO26DIC12!G135+[1]AVNCExMPIO27!G135+[1]AVNCExMPIO28DIC12!G135+[1]AVNCExMPIO29DIC12!G135+[1]AVNCExMPIO30!G135</f>
        <v>1</v>
      </c>
      <c r="H133" s="13">
        <v>5</v>
      </c>
      <c r="I133" s="13">
        <f t="shared" si="14"/>
        <v>8</v>
      </c>
    </row>
    <row r="134" spans="1:9">
      <c r="A134" s="13">
        <v>101</v>
      </c>
      <c r="B134" s="17">
        <v>558</v>
      </c>
      <c r="C134" s="18" t="s">
        <v>128</v>
      </c>
      <c r="D134" s="13" t="s">
        <v>117</v>
      </c>
      <c r="E134" s="13" t="s">
        <v>13</v>
      </c>
      <c r="F134" s="13">
        <v>2</v>
      </c>
      <c r="G134" s="13">
        <v>2</v>
      </c>
      <c r="H134" s="13">
        <f>[1]AVNCExMPIO26DIC12!H136+[1]AVNCExMPIO27!H136+[1]AVNCExMPIO28DIC12!H136+[1]AVNCExMPIO29DIC12!H136+[1]AVNCExMPIO30!H136</f>
        <v>0</v>
      </c>
      <c r="I134" s="13">
        <f t="shared" si="14"/>
        <v>4</v>
      </c>
    </row>
    <row r="135" spans="1:9">
      <c r="A135" s="55" t="s">
        <v>10</v>
      </c>
      <c r="B135" s="56"/>
      <c r="C135" s="56"/>
      <c r="D135" s="56"/>
      <c r="E135" s="57"/>
      <c r="F135" s="13">
        <f>SUM(F123:F134)</f>
        <v>23</v>
      </c>
      <c r="G135" s="13">
        <f t="shared" ref="G135:I135" si="20">SUM(G123:G134)</f>
        <v>14</v>
      </c>
      <c r="H135" s="13">
        <f t="shared" si="20"/>
        <v>46</v>
      </c>
      <c r="I135" s="13">
        <f t="shared" si="20"/>
        <v>83</v>
      </c>
    </row>
    <row r="136" spans="1:9" ht="6.75" customHeight="1">
      <c r="A136" s="14"/>
      <c r="B136" s="15"/>
      <c r="C136" s="16"/>
      <c r="D136" s="14"/>
      <c r="E136" s="14"/>
      <c r="F136" s="14"/>
      <c r="G136" s="14"/>
      <c r="H136" s="14"/>
      <c r="I136" s="14"/>
    </row>
    <row r="137" spans="1:9">
      <c r="A137" s="10">
        <v>102</v>
      </c>
      <c r="B137" s="11">
        <v>11</v>
      </c>
      <c r="C137" s="12" t="s">
        <v>129</v>
      </c>
      <c r="D137" s="10" t="s">
        <v>130</v>
      </c>
      <c r="E137" s="10" t="s">
        <v>13</v>
      </c>
      <c r="F137" s="10">
        <f>[1]AVNCExMPIO26DIC12!F139+[1]AVNCExMPIO27!F139+[1]AVNCExMPIO28DIC12!F139+[1]AVNCExMPIO29DIC12!F139+[1]AVNCExMPIO30!F139</f>
        <v>1</v>
      </c>
      <c r="G137" s="10">
        <f>[1]AVNCExMPIO26DIC12!G139+[1]AVNCExMPIO27!G139+[1]AVNCExMPIO28DIC12!G139+[1]AVNCExMPIO29DIC12!G139+[1]AVNCExMPIO30!G139</f>
        <v>1</v>
      </c>
      <c r="H137" s="10">
        <v>8</v>
      </c>
      <c r="I137" s="10">
        <f t="shared" si="14"/>
        <v>10</v>
      </c>
    </row>
    <row r="138" spans="1:9">
      <c r="A138" s="10">
        <v>103</v>
      </c>
      <c r="B138" s="11">
        <v>44</v>
      </c>
      <c r="C138" s="12" t="s">
        <v>131</v>
      </c>
      <c r="D138" s="10" t="s">
        <v>130</v>
      </c>
      <c r="E138" s="10" t="s">
        <v>13</v>
      </c>
      <c r="F138" s="10">
        <f>[1]AVNCExMPIO26DIC12!F140+[1]AVNCExMPIO27!F140+[1]AVNCExMPIO28DIC12!F140+[1]AVNCExMPIO29DIC12!F140+[1]AVNCExMPIO30!F140</f>
        <v>3</v>
      </c>
      <c r="G138" s="10">
        <v>3</v>
      </c>
      <c r="H138" s="10">
        <v>3</v>
      </c>
      <c r="I138" s="10">
        <f t="shared" si="14"/>
        <v>9</v>
      </c>
    </row>
    <row r="139" spans="1:9">
      <c r="A139" s="10">
        <v>104</v>
      </c>
      <c r="B139" s="11">
        <v>164</v>
      </c>
      <c r="C139" s="12" t="s">
        <v>132</v>
      </c>
      <c r="D139" s="10" t="s">
        <v>130</v>
      </c>
      <c r="E139" s="10" t="s">
        <v>13</v>
      </c>
      <c r="F139" s="10">
        <f>[1]AVNCExMPIO26DIC12!F141+[1]AVNCExMPIO27!F141+[1]AVNCExMPIO28DIC12!F141+[1]AVNCExMPIO29DIC12!F141+[1]AVNCExMPIO30!F141</f>
        <v>2</v>
      </c>
      <c r="G139" s="10">
        <f>[1]AVNCExMPIO26DIC12!G141+[1]AVNCExMPIO27!G141+[1]AVNCExMPIO28DIC12!G141+[1]AVNCExMPIO29DIC12!G141+[1]AVNCExMPIO30!G141</f>
        <v>0</v>
      </c>
      <c r="H139" s="10">
        <f>[1]AVNCExMPIO26DIC12!H141+[1]AVNCExMPIO27!H141+[1]AVNCExMPIO28DIC12!H141+[1]AVNCExMPIO29DIC12!H141+[1]AVNCExMPIO30!H141</f>
        <v>0</v>
      </c>
      <c r="I139" s="10">
        <f t="shared" si="14"/>
        <v>2</v>
      </c>
    </row>
    <row r="140" spans="1:9">
      <c r="A140" s="10">
        <v>105</v>
      </c>
      <c r="B140" s="11">
        <v>182</v>
      </c>
      <c r="C140" s="12" t="s">
        <v>133</v>
      </c>
      <c r="D140" s="10" t="s">
        <v>130</v>
      </c>
      <c r="E140" s="10" t="s">
        <v>13</v>
      </c>
      <c r="F140" s="10">
        <v>5</v>
      </c>
      <c r="G140" s="10">
        <v>1</v>
      </c>
      <c r="H140" s="10">
        <f>[1]AVNCExMPIO26DIC12!H142+[1]AVNCExMPIO27!H142+[1]AVNCExMPIO28DIC12!H142+[1]AVNCExMPIO29DIC12!H142+[1]AVNCExMPIO30!H142</f>
        <v>10</v>
      </c>
      <c r="I140" s="10">
        <f t="shared" si="14"/>
        <v>16</v>
      </c>
    </row>
    <row r="141" spans="1:9" ht="22.5">
      <c r="A141" s="10">
        <v>106</v>
      </c>
      <c r="B141" s="11">
        <v>183</v>
      </c>
      <c r="C141" s="12" t="s">
        <v>134</v>
      </c>
      <c r="D141" s="10" t="s">
        <v>130</v>
      </c>
      <c r="E141" s="10" t="s">
        <v>13</v>
      </c>
      <c r="F141" s="10">
        <f>[1]AVNCExMPIO26DIC12!F143+[1]AVNCExMPIO27!F143+[1]AVNCExMPIO28DIC12!F143+[1]AVNCExMPIO29DIC12!F143+[1]AVNCExMPIO30!F143</f>
        <v>4</v>
      </c>
      <c r="G141" s="10">
        <f>[1]AVNCExMPIO26DIC12!G143+[1]AVNCExMPIO27!G143+[1]AVNCExMPIO28DIC12!G143+[1]AVNCExMPIO29DIC12!G143+[1]AVNCExMPIO30!G143</f>
        <v>1</v>
      </c>
      <c r="H141" s="10">
        <f>[1]AVNCExMPIO26DIC12!H143+[1]AVNCExMPIO27!H143+[1]AVNCExMPIO28DIC12!H143+[1]AVNCExMPIO29DIC12!H143+[1]AVNCExMPIO30!H143</f>
        <v>5</v>
      </c>
      <c r="I141" s="10">
        <f t="shared" si="14"/>
        <v>10</v>
      </c>
    </row>
    <row r="142" spans="1:9">
      <c r="A142" s="10">
        <v>107</v>
      </c>
      <c r="B142" s="11">
        <v>418</v>
      </c>
      <c r="C142" s="12" t="s">
        <v>135</v>
      </c>
      <c r="D142" s="10" t="s">
        <v>130</v>
      </c>
      <c r="E142" s="10" t="s">
        <v>13</v>
      </c>
      <c r="F142" s="10">
        <f>[1]AVNCExMPIO26DIC12!F144+[1]AVNCExMPIO27!F144+[1]AVNCExMPIO28DIC12!F144+[1]AVNCExMPIO29DIC12!F144+[1]AVNCExMPIO30!F144</f>
        <v>2</v>
      </c>
      <c r="G142" s="10">
        <f>[1]AVNCExMPIO26DIC12!G144+[1]AVNCExMPIO27!G144+[1]AVNCExMPIO28DIC12!G144+[1]AVNCExMPIO29DIC12!G144+[1]AVNCExMPIO30!G144</f>
        <v>2</v>
      </c>
      <c r="H142" s="10">
        <f>[1]AVNCExMPIO26DIC12!H144+[1]AVNCExMPIO27!H144+[1]AVNCExMPIO28DIC12!H144+[1]AVNCExMPIO29DIC12!H144+[1]AVNCExMPIO30!H144</f>
        <v>6</v>
      </c>
      <c r="I142" s="10">
        <f t="shared" si="14"/>
        <v>10</v>
      </c>
    </row>
    <row r="143" spans="1:9">
      <c r="A143" s="55" t="s">
        <v>10</v>
      </c>
      <c r="B143" s="56"/>
      <c r="C143" s="56"/>
      <c r="D143" s="56"/>
      <c r="E143" s="57"/>
      <c r="F143" s="13">
        <f>SUM(F137:F142)</f>
        <v>17</v>
      </c>
      <c r="G143" s="13">
        <f t="shared" ref="G143:I143" si="21">SUM(G137:G142)</f>
        <v>8</v>
      </c>
      <c r="H143" s="13">
        <f t="shared" si="21"/>
        <v>32</v>
      </c>
      <c r="I143" s="13">
        <f t="shared" si="21"/>
        <v>57</v>
      </c>
    </row>
    <row r="144" spans="1:9" ht="6.75" customHeight="1">
      <c r="A144" s="14"/>
      <c r="B144" s="15"/>
      <c r="C144" s="16"/>
      <c r="D144" s="14"/>
      <c r="E144" s="14"/>
      <c r="F144" s="14"/>
      <c r="G144" s="14"/>
      <c r="H144" s="14"/>
      <c r="I144" s="14"/>
    </row>
    <row r="145" spans="1:9">
      <c r="A145" s="13">
        <v>108</v>
      </c>
      <c r="B145" s="17">
        <v>8</v>
      </c>
      <c r="C145" s="18" t="s">
        <v>136</v>
      </c>
      <c r="D145" s="13" t="s">
        <v>137</v>
      </c>
      <c r="E145" s="13" t="s">
        <v>13</v>
      </c>
      <c r="F145" s="13">
        <f>[1]AVNCExMPIO26DIC12!F147+[1]AVNCExMPIO27!F147+[1]AVNCExMPIO28DIC12!F147+[1]AVNCExMPIO29DIC12!F147+[1]AVNCExMPIO30!F147</f>
        <v>1</v>
      </c>
      <c r="G145" s="13">
        <f>[1]AVNCExMPIO26DIC12!G147+[1]AVNCExMPIO27!G147+[1]AVNCExMPIO28DIC12!G147+[1]AVNCExMPIO29DIC12!G147+[1]AVNCExMPIO30!G147</f>
        <v>1</v>
      </c>
      <c r="H145" s="13">
        <f>[1]AVNCExMPIO26DIC12!H147+[1]AVNCExMPIO27!H147+[1]AVNCExMPIO28DIC12!H147+[1]AVNCExMPIO29DIC12!H147+[1]AVNCExMPIO30!H147</f>
        <v>6</v>
      </c>
      <c r="I145" s="13">
        <f t="shared" si="14"/>
        <v>8</v>
      </c>
    </row>
    <row r="146" spans="1:9">
      <c r="A146" s="13">
        <v>109</v>
      </c>
      <c r="B146" s="17">
        <v>17</v>
      </c>
      <c r="C146" s="18" t="s">
        <v>138</v>
      </c>
      <c r="D146" s="13" t="s">
        <v>137</v>
      </c>
      <c r="E146" s="13" t="s">
        <v>13</v>
      </c>
      <c r="F146" s="13">
        <f>[1]AVNCExMPIO26DIC12!F148+[1]AVNCExMPIO27!F148+[1]AVNCExMPIO28DIC12!F148+[1]AVNCExMPIO29DIC12!F148+[1]AVNCExMPIO30!F148</f>
        <v>1</v>
      </c>
      <c r="G146" s="13">
        <f>[1]AVNCExMPIO26DIC12!G148+[1]AVNCExMPIO27!G148+[1]AVNCExMPIO28DIC12!G148+[1]AVNCExMPIO29DIC12!G148+[1]AVNCExMPIO30!G148</f>
        <v>1</v>
      </c>
      <c r="H146" s="13">
        <f>[1]AVNCExMPIO26DIC12!H148+[1]AVNCExMPIO27!H148+[1]AVNCExMPIO28DIC12!H148+[1]AVNCExMPIO29DIC12!H148+[1]AVNCExMPIO30!H148</f>
        <v>5</v>
      </c>
      <c r="I146" s="13">
        <f t="shared" si="14"/>
        <v>7</v>
      </c>
    </row>
    <row r="147" spans="1:9">
      <c r="A147" s="13">
        <v>110</v>
      </c>
      <c r="B147" s="17">
        <v>48</v>
      </c>
      <c r="C147" s="18" t="s">
        <v>139</v>
      </c>
      <c r="D147" s="13" t="s">
        <v>137</v>
      </c>
      <c r="E147" s="13" t="s">
        <v>13</v>
      </c>
      <c r="F147" s="13">
        <f>[1]AVNCExMPIO26DIC12!F149+[1]AVNCExMPIO27!F149+[1]AVNCExMPIO28DIC12!F149+[1]AVNCExMPIO29DIC12!F149+[1]AVNCExMPIO30!F149</f>
        <v>1</v>
      </c>
      <c r="G147" s="13">
        <f>[1]AVNCExMPIO26DIC12!G149+[1]AVNCExMPIO27!G149+[1]AVNCExMPIO28DIC12!G149+[1]AVNCExMPIO29DIC12!G149+[1]AVNCExMPIO30!G149</f>
        <v>1</v>
      </c>
      <c r="H147" s="13">
        <f>[1]AVNCExMPIO26DIC12!H149+[1]AVNCExMPIO27!H149+[1]AVNCExMPIO28DIC12!H149+[1]AVNCExMPIO29DIC12!H149+[1]AVNCExMPIO30!H149</f>
        <v>8</v>
      </c>
      <c r="I147" s="13">
        <f t="shared" si="14"/>
        <v>10</v>
      </c>
    </row>
    <row r="148" spans="1:9">
      <c r="A148" s="13">
        <v>111</v>
      </c>
      <c r="B148" s="17">
        <v>67</v>
      </c>
      <c r="C148" s="18" t="s">
        <v>140</v>
      </c>
      <c r="D148" s="13" t="s">
        <v>137</v>
      </c>
      <c r="E148" s="13" t="s">
        <v>13</v>
      </c>
      <c r="F148" s="13">
        <f>[1]AVNCExMPIO26DIC12!F150+[1]AVNCExMPIO27!F150+[1]AVNCExMPIO28DIC12!F150+[1]AVNCExMPIO29DIC12!F150+[1]AVNCExMPIO30!F150</f>
        <v>2</v>
      </c>
      <c r="G148" s="13">
        <f>[1]AVNCExMPIO26DIC12!G150+[1]AVNCExMPIO27!G150+[1]AVNCExMPIO28DIC12!G150+[1]AVNCExMPIO29DIC12!G150+[1]AVNCExMPIO30!G150</f>
        <v>1</v>
      </c>
      <c r="H148" s="13">
        <f>[1]AVNCExMPIO26DIC12!H150+[1]AVNCExMPIO27!H150+[1]AVNCExMPIO28DIC12!H150+[1]AVNCExMPIO29DIC12!H150+[1]AVNCExMPIO30!H150</f>
        <v>8</v>
      </c>
      <c r="I148" s="13">
        <f t="shared" si="14"/>
        <v>11</v>
      </c>
    </row>
    <row r="149" spans="1:9" ht="22.5">
      <c r="A149" s="13">
        <v>112</v>
      </c>
      <c r="B149" s="17">
        <v>100</v>
      </c>
      <c r="C149" s="18" t="s">
        <v>141</v>
      </c>
      <c r="D149" s="13" t="s">
        <v>137</v>
      </c>
      <c r="E149" s="13" t="s">
        <v>13</v>
      </c>
      <c r="F149" s="13">
        <f>[1]AVNCExMPIO26DIC12!F151+[1]AVNCExMPIO27!F151+[1]AVNCExMPIO28DIC12!F151+[1]AVNCExMPIO29DIC12!F151+[1]AVNCExMPIO30!F151</f>
        <v>1</v>
      </c>
      <c r="G149" s="13">
        <f>[1]AVNCExMPIO26DIC12!G151+[1]AVNCExMPIO27!G151+[1]AVNCExMPIO28DIC12!G151+[1]AVNCExMPIO29DIC12!G151+[1]AVNCExMPIO30!G151</f>
        <v>1</v>
      </c>
      <c r="H149" s="13">
        <f>[1]AVNCExMPIO26DIC12!H151+[1]AVNCExMPIO27!H151+[1]AVNCExMPIO28DIC12!H151+[1]AVNCExMPIO29DIC12!H151+[1]AVNCExMPIO30!H151</f>
        <v>7</v>
      </c>
      <c r="I149" s="13">
        <f t="shared" si="14"/>
        <v>9</v>
      </c>
    </row>
    <row r="150" spans="1:9">
      <c r="A150" s="13">
        <v>113</v>
      </c>
      <c r="B150" s="17">
        <v>109</v>
      </c>
      <c r="C150" s="18" t="s">
        <v>142</v>
      </c>
      <c r="D150" s="13" t="s">
        <v>137</v>
      </c>
      <c r="E150" s="13" t="s">
        <v>13</v>
      </c>
      <c r="F150" s="13">
        <f>[1]AVNCExMPIO26DIC12!F152+[1]AVNCExMPIO27!F152+[1]AVNCExMPIO28DIC12!F152+[1]AVNCExMPIO29DIC12!F152+[1]AVNCExMPIO30!F152</f>
        <v>1</v>
      </c>
      <c r="G150" s="13">
        <f>[1]AVNCExMPIO26DIC12!G152+[1]AVNCExMPIO27!G152+[1]AVNCExMPIO28DIC12!G152+[1]AVNCExMPIO29DIC12!G152+[1]AVNCExMPIO30!G152</f>
        <v>1</v>
      </c>
      <c r="H150" s="13">
        <f>[1]AVNCExMPIO26DIC12!H152+[1]AVNCExMPIO27!H152+[1]AVNCExMPIO28DIC12!H152+[1]AVNCExMPIO29DIC12!H152+[1]AVNCExMPIO30!H152</f>
        <v>8</v>
      </c>
      <c r="I150" s="13">
        <f t="shared" si="14"/>
        <v>10</v>
      </c>
    </row>
    <row r="151" spans="1:9">
      <c r="A151" s="13">
        <v>114</v>
      </c>
      <c r="B151" s="17">
        <v>293</v>
      </c>
      <c r="C151" s="18" t="s">
        <v>143</v>
      </c>
      <c r="D151" s="13" t="s">
        <v>137</v>
      </c>
      <c r="E151" s="13" t="s">
        <v>13</v>
      </c>
      <c r="F151" s="13">
        <f>[1]AVNCExMPIO26DIC12!F153+[1]AVNCExMPIO27!F153+[1]AVNCExMPIO28DIC12!F153+[1]AVNCExMPIO29DIC12!F153+[1]AVNCExMPIO30!F153</f>
        <v>3</v>
      </c>
      <c r="G151" s="13">
        <f>[1]AVNCExMPIO26DIC12!G153+[1]AVNCExMPIO27!G153+[1]AVNCExMPIO28DIC12!G153+[1]AVNCExMPIO29DIC12!G153+[1]AVNCExMPIO30!G153</f>
        <v>1</v>
      </c>
      <c r="H151" s="13">
        <f>[1]AVNCExMPIO26DIC12!H153+[1]AVNCExMPIO27!H153+[1]AVNCExMPIO28DIC12!H153+[1]AVNCExMPIO29DIC12!H153+[1]AVNCExMPIO30!H153</f>
        <v>6</v>
      </c>
      <c r="I151" s="13">
        <f t="shared" si="14"/>
        <v>10</v>
      </c>
    </row>
    <row r="152" spans="1:9">
      <c r="A152" s="13">
        <v>115</v>
      </c>
      <c r="B152" s="17">
        <v>360</v>
      </c>
      <c r="C152" s="18" t="s">
        <v>144</v>
      </c>
      <c r="D152" s="13" t="s">
        <v>137</v>
      </c>
      <c r="E152" s="13" t="s">
        <v>13</v>
      </c>
      <c r="F152" s="13">
        <f>[1]AVNCExMPIO26DIC12!F154+[1]AVNCExMPIO27!F154+[1]AVNCExMPIO28DIC12!F154+[1]AVNCExMPIO29DIC12!F154+[1]AVNCExMPIO30!F154</f>
        <v>3</v>
      </c>
      <c r="G152" s="13">
        <f>[1]AVNCExMPIO26DIC12!G154+[1]AVNCExMPIO27!G154+[1]AVNCExMPIO28DIC12!G154+[1]AVNCExMPIO29DIC12!G154+[1]AVNCExMPIO30!G154</f>
        <v>1</v>
      </c>
      <c r="H152" s="13">
        <f>[1]AVNCExMPIO26DIC12!H154+[1]AVNCExMPIO27!H154+[1]AVNCExMPIO28DIC12!H154+[1]AVNCExMPIO29DIC12!H154+[1]AVNCExMPIO30!H154</f>
        <v>5</v>
      </c>
      <c r="I152" s="13">
        <f t="shared" si="14"/>
        <v>9</v>
      </c>
    </row>
    <row r="153" spans="1:9">
      <c r="A153" s="13">
        <v>116</v>
      </c>
      <c r="B153" s="17">
        <v>388</v>
      </c>
      <c r="C153" s="18" t="s">
        <v>145</v>
      </c>
      <c r="D153" s="13" t="s">
        <v>137</v>
      </c>
      <c r="E153" s="13" t="s">
        <v>13</v>
      </c>
      <c r="F153" s="13">
        <f>[1]AVNCExMPIO26DIC12!F155+[1]AVNCExMPIO27!F155+[1]AVNCExMPIO28DIC12!F155+[1]AVNCExMPIO29DIC12!F155+[1]AVNCExMPIO30!F155</f>
        <v>1</v>
      </c>
      <c r="G153" s="13">
        <f>[1]AVNCExMPIO26DIC12!G155+[1]AVNCExMPIO27!G155+[1]AVNCExMPIO28DIC12!G155+[1]AVNCExMPIO29DIC12!G155+[1]AVNCExMPIO30!G155</f>
        <v>1</v>
      </c>
      <c r="H153" s="13">
        <v>8</v>
      </c>
      <c r="I153" s="13">
        <f t="shared" si="14"/>
        <v>10</v>
      </c>
    </row>
    <row r="154" spans="1:9">
      <c r="A154" s="13">
        <v>117</v>
      </c>
      <c r="B154" s="17">
        <v>570</v>
      </c>
      <c r="C154" s="18" t="s">
        <v>146</v>
      </c>
      <c r="D154" s="13" t="s">
        <v>137</v>
      </c>
      <c r="E154" s="13" t="s">
        <v>13</v>
      </c>
      <c r="F154" s="13">
        <f>[1]AVNCExMPIO26DIC12!F156+[1]AVNCExMPIO27!F156+[1]AVNCExMPIO28DIC12!F156+[1]AVNCExMPIO29DIC12!F156+[1]AVNCExMPIO30!F156</f>
        <v>4</v>
      </c>
      <c r="G154" s="13">
        <f>[1]AVNCExMPIO26DIC12!G156+[1]AVNCExMPIO27!G156+[1]AVNCExMPIO28DIC12!G156+[1]AVNCExMPIO29DIC12!G156+[1]AVNCExMPIO30!G156</f>
        <v>4</v>
      </c>
      <c r="H154" s="13">
        <f>[1]AVNCExMPIO26DIC12!H156+[1]AVNCExMPIO27!H156+[1]AVNCExMPIO28DIC12!H156+[1]AVNCExMPIO29DIC12!H156+[1]AVNCExMPIO30!H156</f>
        <v>10</v>
      </c>
      <c r="I154" s="13">
        <f t="shared" si="14"/>
        <v>18</v>
      </c>
    </row>
    <row r="155" spans="1:9">
      <c r="A155" s="55" t="s">
        <v>10</v>
      </c>
      <c r="B155" s="56"/>
      <c r="C155" s="56"/>
      <c r="D155" s="56"/>
      <c r="E155" s="57"/>
      <c r="F155" s="13">
        <f>SUM(F145:F154)</f>
        <v>18</v>
      </c>
      <c r="G155" s="13">
        <f t="shared" ref="G155:I155" si="22">SUM(G145:G154)</f>
        <v>13</v>
      </c>
      <c r="H155" s="13">
        <f t="shared" si="22"/>
        <v>71</v>
      </c>
      <c r="I155" s="13">
        <f t="shared" si="22"/>
        <v>102</v>
      </c>
    </row>
    <row r="156" spans="1:9" ht="6.75" customHeight="1">
      <c r="A156" s="14"/>
      <c r="B156" s="15"/>
      <c r="C156" s="16"/>
      <c r="D156" s="14"/>
      <c r="E156" s="14"/>
      <c r="F156" s="14"/>
      <c r="G156" s="14"/>
      <c r="H156" s="14"/>
      <c r="I156" s="14"/>
    </row>
    <row r="157" spans="1:9">
      <c r="A157" s="10">
        <v>118</v>
      </c>
      <c r="B157" s="11">
        <v>32</v>
      </c>
      <c r="C157" s="12" t="s">
        <v>147</v>
      </c>
      <c r="D157" s="10" t="s">
        <v>148</v>
      </c>
      <c r="E157" s="10" t="s">
        <v>13</v>
      </c>
      <c r="F157" s="10">
        <f>[1]AVNCExMPIO26DIC12!F159+[1]AVNCExMPIO27!F159+[1]AVNCExMPIO28DIC12!F159+[1]AVNCExMPIO29DIC12!F159+[1]AVNCExMPIO30!F159</f>
        <v>1</v>
      </c>
      <c r="G157" s="10">
        <f>[1]AVNCExMPIO26DIC12!G159+[1]AVNCExMPIO27!G159+[1]AVNCExMPIO28DIC12!G159+[1]AVNCExMPIO29DIC12!G159+[1]AVNCExMPIO30!G159</f>
        <v>1</v>
      </c>
      <c r="H157" s="10">
        <f>[1]AVNCExMPIO26DIC12!H159+[1]AVNCExMPIO27!H159+[1]AVNCExMPIO28DIC12!H159+[1]AVNCExMPIO29DIC12!H159+[1]AVNCExMPIO30!H159</f>
        <v>4</v>
      </c>
      <c r="I157" s="10">
        <f t="shared" si="14"/>
        <v>6</v>
      </c>
    </row>
    <row r="158" spans="1:9">
      <c r="A158" s="10">
        <v>119</v>
      </c>
      <c r="B158" s="11">
        <v>78</v>
      </c>
      <c r="C158" s="12" t="s">
        <v>149</v>
      </c>
      <c r="D158" s="10" t="s">
        <v>148</v>
      </c>
      <c r="E158" s="10" t="s">
        <v>13</v>
      </c>
      <c r="F158" s="10">
        <f>[1]AVNCExMPIO26DIC12!F160+[1]AVNCExMPIO27!F160+[1]AVNCExMPIO28DIC12!F160+[1]AVNCExMPIO29DIC12!F160+[1]AVNCExMPIO30!F160</f>
        <v>2</v>
      </c>
      <c r="G158" s="10">
        <v>2</v>
      </c>
      <c r="H158" s="10">
        <v>4</v>
      </c>
      <c r="I158" s="10">
        <f t="shared" si="14"/>
        <v>8</v>
      </c>
    </row>
    <row r="159" spans="1:9">
      <c r="A159" s="10">
        <v>120</v>
      </c>
      <c r="B159" s="11">
        <v>200</v>
      </c>
      <c r="C159" s="12" t="s">
        <v>150</v>
      </c>
      <c r="D159" s="10" t="s">
        <v>148</v>
      </c>
      <c r="E159" s="10" t="s">
        <v>13</v>
      </c>
      <c r="F159" s="10">
        <f>[1]AVNCExMPIO26DIC12!F161+[1]AVNCExMPIO27!F161+[1]AVNCExMPIO28DIC12!F161+[1]AVNCExMPIO29DIC12!F161+[1]AVNCExMPIO30!F161</f>
        <v>1</v>
      </c>
      <c r="G159" s="10">
        <f>[1]AVNCExMPIO26DIC12!G161+[1]AVNCExMPIO27!G161+[1]AVNCExMPIO28DIC12!G161+[1]AVNCExMPIO29DIC12!G161+[1]AVNCExMPIO30!G161</f>
        <v>1</v>
      </c>
      <c r="H159" s="10">
        <f>[1]AVNCExMPIO26DIC12!H161+[1]AVNCExMPIO27!H161+[1]AVNCExMPIO28DIC12!H161+[1]AVNCExMPIO29DIC12!H161+[1]AVNCExMPIO30!H161</f>
        <v>4</v>
      </c>
      <c r="I159" s="10">
        <f t="shared" si="14"/>
        <v>6</v>
      </c>
    </row>
    <row r="160" spans="1:9">
      <c r="A160" s="10">
        <v>121</v>
      </c>
      <c r="B160" s="11">
        <v>258</v>
      </c>
      <c r="C160" s="12" t="s">
        <v>151</v>
      </c>
      <c r="D160" s="10" t="s">
        <v>148</v>
      </c>
      <c r="E160" s="10" t="s">
        <v>13</v>
      </c>
      <c r="F160" s="10">
        <f>[1]AVNCExMPIO26DIC12!F162+[1]AVNCExMPIO27!F162+[1]AVNCExMPIO28DIC12!F162+[1]AVNCExMPIO29DIC12!F162+[1]AVNCExMPIO30!F162</f>
        <v>5</v>
      </c>
      <c r="G160" s="10">
        <f>[1]AVNCExMPIO26DIC12!G162+[1]AVNCExMPIO27!G162+[1]AVNCExMPIO28DIC12!G162+[1]AVNCExMPIO29DIC12!G162+[1]AVNCExMPIO30!G162</f>
        <v>2</v>
      </c>
      <c r="H160" s="10">
        <f>[1]AVNCExMPIO26DIC12!H162+[1]AVNCExMPIO27!H162+[1]AVNCExMPIO28DIC12!H162+[1]AVNCExMPIO29DIC12!H162+[1]AVNCExMPIO30!H162</f>
        <v>2</v>
      </c>
      <c r="I160" s="10">
        <f t="shared" si="14"/>
        <v>9</v>
      </c>
    </row>
    <row r="161" spans="1:9">
      <c r="A161" s="10">
        <v>122</v>
      </c>
      <c r="B161" s="11">
        <v>288</v>
      </c>
      <c r="C161" s="12" t="s">
        <v>152</v>
      </c>
      <c r="D161" s="10" t="s">
        <v>148</v>
      </c>
      <c r="E161" s="10" t="s">
        <v>13</v>
      </c>
      <c r="F161" s="10">
        <f>[1]AVNCExMPIO26DIC12!F163+[1]AVNCExMPIO27!F163+[1]AVNCExMPIO28DIC12!F163+[1]AVNCExMPIO29DIC12!F163+[1]AVNCExMPIO30!F163</f>
        <v>1</v>
      </c>
      <c r="G161" s="10">
        <f>[1]AVNCExMPIO26DIC12!G163+[1]AVNCExMPIO27!G163+[1]AVNCExMPIO28DIC12!G163+[1]AVNCExMPIO29DIC12!G163+[1]AVNCExMPIO30!G163</f>
        <v>1</v>
      </c>
      <c r="H161" s="10">
        <f>[1]AVNCExMPIO26DIC12!H163+[1]AVNCExMPIO27!H163+[1]AVNCExMPIO28DIC12!H163+[1]AVNCExMPIO29DIC12!H163+[1]AVNCExMPIO30!H163</f>
        <v>4</v>
      </c>
      <c r="I161" s="10">
        <f t="shared" si="14"/>
        <v>6</v>
      </c>
    </row>
    <row r="162" spans="1:9">
      <c r="A162" s="10">
        <v>123</v>
      </c>
      <c r="B162" s="11">
        <v>470</v>
      </c>
      <c r="C162" s="12" t="s">
        <v>153</v>
      </c>
      <c r="D162" s="10" t="s">
        <v>148</v>
      </c>
      <c r="E162" s="10" t="s">
        <v>13</v>
      </c>
      <c r="F162" s="10">
        <f>[1]AVNCExMPIO26DIC12!F164+[1]AVNCExMPIO27!F164+[1]AVNCExMPIO28DIC12!F164+[1]AVNCExMPIO29DIC12!F164+[1]AVNCExMPIO30!F164</f>
        <v>1</v>
      </c>
      <c r="G162" s="10">
        <f>[1]AVNCExMPIO26DIC12!G164+[1]AVNCExMPIO27!G164+[1]AVNCExMPIO28DIC12!G164+[1]AVNCExMPIO29DIC12!G164+[1]AVNCExMPIO30!G164</f>
        <v>3</v>
      </c>
      <c r="H162" s="10">
        <f>[1]AVNCExMPIO26DIC12!H164+[1]AVNCExMPIO27!H164+[1]AVNCExMPIO28DIC12!H164+[1]AVNCExMPIO29DIC12!H164+[1]AVNCExMPIO30!H164</f>
        <v>17</v>
      </c>
      <c r="I162" s="10">
        <f t="shared" si="14"/>
        <v>21</v>
      </c>
    </row>
    <row r="163" spans="1:9">
      <c r="A163" s="10">
        <v>124</v>
      </c>
      <c r="B163" s="11">
        <v>486</v>
      </c>
      <c r="C163" s="12" t="s">
        <v>154</v>
      </c>
      <c r="D163" s="10" t="s">
        <v>148</v>
      </c>
      <c r="E163" s="10" t="s">
        <v>13</v>
      </c>
      <c r="F163" s="10">
        <f>[1]AVNCExMPIO26DIC12!F165+[1]AVNCExMPIO27!F165+[1]AVNCExMPIO28DIC12!F165+[1]AVNCExMPIO29DIC12!F165+[1]AVNCExMPIO30!F165</f>
        <v>1</v>
      </c>
      <c r="G163" s="10">
        <f>[1]AVNCExMPIO26DIC12!G165+[1]AVNCExMPIO27!G165+[1]AVNCExMPIO28DIC12!G165+[1]AVNCExMPIO29DIC12!G165+[1]AVNCExMPIO30!G165</f>
        <v>0</v>
      </c>
      <c r="H163" s="10">
        <f>[1]AVNCExMPIO26DIC12!H165+[1]AVNCExMPIO27!H165+[1]AVNCExMPIO28DIC12!H165+[1]AVNCExMPIO29DIC12!H165+[1]AVNCExMPIO30!H165</f>
        <v>1</v>
      </c>
      <c r="I163" s="10">
        <f t="shared" si="14"/>
        <v>2</v>
      </c>
    </row>
    <row r="164" spans="1:9">
      <c r="A164" s="10">
        <v>125</v>
      </c>
      <c r="B164" s="11">
        <v>534</v>
      </c>
      <c r="C164" s="12" t="s">
        <v>155</v>
      </c>
      <c r="D164" s="10" t="s">
        <v>148</v>
      </c>
      <c r="E164" s="10" t="s">
        <v>13</v>
      </c>
      <c r="F164" s="10">
        <f>[1]AVNCExMPIO26DIC12!F166+[1]AVNCExMPIO27!F166+[1]AVNCExMPIO28DIC12!F166+[1]AVNCExMPIO29DIC12!F166+[1]AVNCExMPIO30!F166</f>
        <v>0</v>
      </c>
      <c r="G164" s="10">
        <f>[1]AVNCExMPIO26DIC12!G166+[1]AVNCExMPIO27!G166+[1]AVNCExMPIO28DIC12!G166+[1]AVNCExMPIO29DIC12!G166+[1]AVNCExMPIO30!G166</f>
        <v>1</v>
      </c>
      <c r="H164" s="10">
        <f>[1]AVNCExMPIO26DIC12!H166+[1]AVNCExMPIO27!H166+[1]AVNCExMPIO28DIC12!H166+[1]AVNCExMPIO29DIC12!H166+[1]AVNCExMPIO30!H166</f>
        <v>4</v>
      </c>
      <c r="I164" s="10">
        <f t="shared" si="14"/>
        <v>5</v>
      </c>
    </row>
    <row r="165" spans="1:9">
      <c r="A165" s="10">
        <v>126</v>
      </c>
      <c r="B165" s="11">
        <v>568</v>
      </c>
      <c r="C165" s="12" t="s">
        <v>156</v>
      </c>
      <c r="D165" s="10" t="s">
        <v>148</v>
      </c>
      <c r="E165" s="10" t="s">
        <v>13</v>
      </c>
      <c r="F165" s="10">
        <f>[1]AVNCExMPIO26DIC12!F167+[1]AVNCExMPIO27!F167+[1]AVNCExMPIO28DIC12!F167+[1]AVNCExMPIO29DIC12!F167+[1]AVNCExMPIO30!F167</f>
        <v>1</v>
      </c>
      <c r="G165" s="10">
        <f>[1]AVNCExMPIO26DIC12!G167+[1]AVNCExMPIO27!G167+[1]AVNCExMPIO28DIC12!G167+[1]AVNCExMPIO29DIC12!G167+[1]AVNCExMPIO30!G167</f>
        <v>1</v>
      </c>
      <c r="H165" s="10">
        <f>[1]AVNCExMPIO26DIC12!H167+[1]AVNCExMPIO27!H167+[1]AVNCExMPIO28DIC12!H167+[1]AVNCExMPIO29DIC12!H167+[1]AVNCExMPIO30!H167</f>
        <v>2</v>
      </c>
      <c r="I165" s="10">
        <f t="shared" si="14"/>
        <v>4</v>
      </c>
    </row>
    <row r="166" spans="1:9">
      <c r="A166" s="55" t="s">
        <v>10</v>
      </c>
      <c r="B166" s="56"/>
      <c r="C166" s="56"/>
      <c r="D166" s="56"/>
      <c r="E166" s="57"/>
      <c r="F166" s="13">
        <f>SUM(F157:F165)</f>
        <v>13</v>
      </c>
      <c r="G166" s="13">
        <f t="shared" ref="G166:I166" si="23">SUM(G157:G165)</f>
        <v>12</v>
      </c>
      <c r="H166" s="13">
        <f t="shared" si="23"/>
        <v>42</v>
      </c>
      <c r="I166" s="13">
        <f t="shared" si="23"/>
        <v>67</v>
      </c>
    </row>
    <row r="167" spans="1:9">
      <c r="A167" s="13">
        <v>127</v>
      </c>
      <c r="B167" s="17">
        <v>376</v>
      </c>
      <c r="C167" s="18" t="s">
        <v>157</v>
      </c>
      <c r="D167" s="13" t="s">
        <v>158</v>
      </c>
      <c r="E167" s="13" t="s">
        <v>13</v>
      </c>
      <c r="F167" s="13">
        <f>[1]AVNCExMPIO26DIC12!F170+[1]AVNCExMPIO27!F170+[1]AVNCExMPIO28DIC12!F170+[1]AVNCExMPIO29DIC12!F170+[1]AVNCExMPIO30!F170</f>
        <v>2</v>
      </c>
      <c r="G167" s="13">
        <f>[1]AVNCExMPIO26DIC12!G170+[1]AVNCExMPIO27!G170+[1]AVNCExMPIO28DIC12!G170+[1]AVNCExMPIO29DIC12!G170+[1]AVNCExMPIO30!G170</f>
        <v>1</v>
      </c>
      <c r="H167" s="13">
        <f>[1]AVNCExMPIO26DIC12!H170+[1]AVNCExMPIO27!H170+[1]AVNCExMPIO28DIC12!H170+[1]AVNCExMPIO29DIC12!H170+[1]AVNCExMPIO30!H170</f>
        <v>5</v>
      </c>
      <c r="I167" s="13">
        <f t="shared" si="14"/>
        <v>8</v>
      </c>
    </row>
    <row r="168" spans="1:9">
      <c r="A168" s="13">
        <v>128</v>
      </c>
      <c r="B168" s="17">
        <v>392</v>
      </c>
      <c r="C168" s="18" t="s">
        <v>159</v>
      </c>
      <c r="D168" s="13" t="s">
        <v>158</v>
      </c>
      <c r="E168" s="13" t="s">
        <v>13</v>
      </c>
      <c r="F168" s="13">
        <f>[1]AVNCExMPIO26DIC12!F171+[1]AVNCExMPIO27!F171+[1]AVNCExMPIO28DIC12!F171+[1]AVNCExMPIO29DIC12!F171+[1]AVNCExMPIO30!F171</f>
        <v>4</v>
      </c>
      <c r="G168" s="13">
        <f>[1]AVNCExMPIO26DIC12!G171+[1]AVNCExMPIO27!G171+[1]AVNCExMPIO28DIC12!G171+[1]AVNCExMPIO29DIC12!G171+[1]AVNCExMPIO30!G171</f>
        <v>1</v>
      </c>
      <c r="H168" s="13">
        <f>[1]AVNCExMPIO26DIC12!H171+[1]AVNCExMPIO27!H171+[1]AVNCExMPIO28DIC12!H171+[1]AVNCExMPIO29DIC12!H171+[1]AVNCExMPIO30!H171</f>
        <v>6</v>
      </c>
      <c r="I168" s="13">
        <f t="shared" si="14"/>
        <v>11</v>
      </c>
    </row>
    <row r="169" spans="1:9">
      <c r="A169" s="55" t="s">
        <v>10</v>
      </c>
      <c r="B169" s="56"/>
      <c r="C169" s="56"/>
      <c r="D169" s="56"/>
      <c r="E169" s="57"/>
      <c r="F169" s="13">
        <f>SUM(F167:F168)</f>
        <v>6</v>
      </c>
      <c r="G169" s="13">
        <f t="shared" ref="G169:I169" si="24">SUM(G167:G168)</f>
        <v>2</v>
      </c>
      <c r="H169" s="13">
        <f t="shared" si="24"/>
        <v>11</v>
      </c>
      <c r="I169" s="13">
        <f t="shared" si="24"/>
        <v>19</v>
      </c>
    </row>
    <row r="170" spans="1:9" ht="6.75" customHeight="1">
      <c r="A170" s="14"/>
      <c r="B170" s="15"/>
      <c r="C170" s="16"/>
      <c r="D170" s="14"/>
      <c r="E170" s="14"/>
      <c r="F170" s="14"/>
      <c r="G170" s="14"/>
      <c r="H170" s="14"/>
      <c r="I170" s="14"/>
    </row>
    <row r="171" spans="1:9">
      <c r="A171" s="10">
        <v>129</v>
      </c>
      <c r="B171" s="11">
        <v>15</v>
      </c>
      <c r="C171" s="12" t="s">
        <v>160</v>
      </c>
      <c r="D171" s="10" t="s">
        <v>161</v>
      </c>
      <c r="E171" s="10" t="s">
        <v>13</v>
      </c>
      <c r="F171" s="10">
        <f>[1]AVNCExMPIO26DIC12!F174+[1]AVNCExMPIO27!F174+[1]AVNCExMPIO28DIC12!F174+[1]AVNCExMPIO29DIC12!F174+[1]AVNCExMPIO30!F174</f>
        <v>0</v>
      </c>
      <c r="G171" s="10">
        <f>[1]AVNCExMPIO26DIC12!G174+[1]AVNCExMPIO27!G174+[1]AVNCExMPIO28DIC12!G174+[1]AVNCExMPIO29DIC12!G174+[1]AVNCExMPIO30!G174</f>
        <v>0</v>
      </c>
      <c r="H171" s="10">
        <f>[1]AVNCExMPIO26DIC12!H174+[1]AVNCExMPIO27!H174+[1]AVNCExMPIO28DIC12!H174+[1]AVNCExMPIO29DIC12!H174+[1]AVNCExMPIO30!H174</f>
        <v>0</v>
      </c>
      <c r="I171" s="10">
        <f t="shared" si="14"/>
        <v>0</v>
      </c>
    </row>
    <row r="172" spans="1:9">
      <c r="A172" s="10">
        <v>130</v>
      </c>
      <c r="B172" s="11">
        <v>43</v>
      </c>
      <c r="C172" s="12" t="s">
        <v>162</v>
      </c>
      <c r="D172" s="10" t="s">
        <v>161</v>
      </c>
      <c r="E172" s="10" t="s">
        <v>13</v>
      </c>
      <c r="F172" s="10">
        <f>[1]AVNCExMPIO26DIC12!F175+[1]AVNCExMPIO27!F175+[1]AVNCExMPIO28DIC12!F175+[1]AVNCExMPIO29DIC12!F175+[1]AVNCExMPIO30!F175</f>
        <v>5</v>
      </c>
      <c r="G172" s="10">
        <v>6</v>
      </c>
      <c r="H172" s="10">
        <v>7</v>
      </c>
      <c r="I172" s="10">
        <f t="shared" ref="I172:I198" si="25">SUM(F172:H172)</f>
        <v>18</v>
      </c>
    </row>
    <row r="173" spans="1:9">
      <c r="A173" s="10">
        <v>131</v>
      </c>
      <c r="B173" s="11">
        <v>72</v>
      </c>
      <c r="C173" s="12" t="s">
        <v>163</v>
      </c>
      <c r="D173" s="10" t="s">
        <v>161</v>
      </c>
      <c r="E173" s="10" t="s">
        <v>13</v>
      </c>
      <c r="F173" s="10">
        <f>[1]AVNCExMPIO26DIC12!F176+[1]AVNCExMPIO27!F176+[1]AVNCExMPIO28DIC12!F176+[1]AVNCExMPIO29DIC12!F176+[1]AVNCExMPIO30!F176</f>
        <v>2</v>
      </c>
      <c r="G173" s="10">
        <f>[1]AVNCExMPIO26DIC12!G176+[1]AVNCExMPIO27!G176+[1]AVNCExMPIO28DIC12!G176+[1]AVNCExMPIO29DIC12!G176+[1]AVNCExMPIO30!G176</f>
        <v>1</v>
      </c>
      <c r="H173" s="10">
        <f>[1]AVNCExMPIO26DIC12!H176+[1]AVNCExMPIO27!H176+[1]AVNCExMPIO28DIC12!H176+[1]AVNCExMPIO29DIC12!H176+[1]AVNCExMPIO30!H176</f>
        <v>2</v>
      </c>
      <c r="I173" s="10">
        <f t="shared" si="25"/>
        <v>5</v>
      </c>
    </row>
    <row r="174" spans="1:9">
      <c r="A174" s="10">
        <v>132</v>
      </c>
      <c r="B174" s="11">
        <v>127</v>
      </c>
      <c r="C174" s="12" t="s">
        <v>164</v>
      </c>
      <c r="D174" s="10" t="s">
        <v>161</v>
      </c>
      <c r="E174" s="10" t="s">
        <v>13</v>
      </c>
      <c r="F174" s="10">
        <f>[1]AVNCExMPIO26DIC12!F177+[1]AVNCExMPIO27!F177+[1]AVNCExMPIO28DIC12!F177+[1]AVNCExMPIO29DIC12!F177+[1]AVNCExMPIO30!F177</f>
        <v>0</v>
      </c>
      <c r="G174" s="10">
        <f>[1]AVNCExMPIO26DIC12!G177+[1]AVNCExMPIO27!G177+[1]AVNCExMPIO28DIC12!G177+[1]AVNCExMPIO29DIC12!G177+[1]AVNCExMPIO30!G177</f>
        <v>0</v>
      </c>
      <c r="H174" s="10">
        <f>[1]AVNCExMPIO26DIC12!H177+[1]AVNCExMPIO27!H177+[1]AVNCExMPIO28DIC12!H177+[1]AVNCExMPIO29DIC12!H177+[1]AVNCExMPIO30!H177</f>
        <v>0</v>
      </c>
      <c r="I174" s="10">
        <f t="shared" si="25"/>
        <v>0</v>
      </c>
    </row>
    <row r="175" spans="1:9">
      <c r="A175" s="10">
        <v>133</v>
      </c>
      <c r="B175" s="11">
        <v>138</v>
      </c>
      <c r="C175" s="12" t="s">
        <v>165</v>
      </c>
      <c r="D175" s="10" t="s">
        <v>161</v>
      </c>
      <c r="E175" s="10" t="s">
        <v>13</v>
      </c>
      <c r="F175" s="10">
        <f>[1]AVNCExMPIO26DIC12!F178+[1]AVNCExMPIO27!F178+[1]AVNCExMPIO28DIC12!F178+[1]AVNCExMPIO29DIC12!F178+[1]AVNCExMPIO30!F178</f>
        <v>0</v>
      </c>
      <c r="G175" s="10">
        <f>[1]AVNCExMPIO26DIC12!G178+[1]AVNCExMPIO27!G178+[1]AVNCExMPIO28DIC12!G178+[1]AVNCExMPIO29DIC12!G178+[1]AVNCExMPIO30!G178</f>
        <v>0</v>
      </c>
      <c r="H175" s="10">
        <f>[1]AVNCExMPIO26DIC12!H178+[1]AVNCExMPIO27!H178+[1]AVNCExMPIO28DIC12!H178+[1]AVNCExMPIO29DIC12!H178+[1]AVNCExMPIO30!H178</f>
        <v>0</v>
      </c>
      <c r="I175" s="10">
        <f t="shared" si="25"/>
        <v>0</v>
      </c>
    </row>
    <row r="176" spans="1:9">
      <c r="A176" s="10">
        <v>134</v>
      </c>
      <c r="B176" s="11">
        <v>140</v>
      </c>
      <c r="C176" s="12" t="s">
        <v>166</v>
      </c>
      <c r="D176" s="10" t="s">
        <v>161</v>
      </c>
      <c r="E176" s="10" t="s">
        <v>13</v>
      </c>
      <c r="F176" s="10">
        <f>[1]AVNCExMPIO26DIC12!F179+[1]AVNCExMPIO27!F179+[1]AVNCExMPIO28DIC12!F179+[1]AVNCExMPIO29DIC12!F179+[1]AVNCExMPIO30!F179</f>
        <v>0</v>
      </c>
      <c r="G176" s="10">
        <f>[1]AVNCExMPIO26DIC12!G179+[1]AVNCExMPIO27!G179+[1]AVNCExMPIO28DIC12!G179+[1]AVNCExMPIO29DIC12!G179+[1]AVNCExMPIO30!G179</f>
        <v>0</v>
      </c>
      <c r="H176" s="10">
        <f>[1]AVNCExMPIO26DIC12!H179+[1]AVNCExMPIO27!H179+[1]AVNCExMPIO28DIC12!H179+[1]AVNCExMPIO29DIC12!H179+[1]AVNCExMPIO30!H179</f>
        <v>0</v>
      </c>
      <c r="I176" s="10">
        <f t="shared" si="25"/>
        <v>0</v>
      </c>
    </row>
    <row r="177" spans="1:9">
      <c r="A177" s="10">
        <v>135</v>
      </c>
      <c r="B177" s="11">
        <v>325</v>
      </c>
      <c r="C177" s="12" t="s">
        <v>167</v>
      </c>
      <c r="D177" s="10" t="s">
        <v>161</v>
      </c>
      <c r="E177" s="10" t="s">
        <v>13</v>
      </c>
      <c r="F177" s="10">
        <f>[1]AVNCExMPIO26DIC12!F180+[1]AVNCExMPIO27!F180+[1]AVNCExMPIO28DIC12!F180+[1]AVNCExMPIO29DIC12!F180+[1]AVNCExMPIO30!F180</f>
        <v>2</v>
      </c>
      <c r="G177" s="10">
        <f>[1]AVNCExMPIO26DIC12!G180+[1]AVNCExMPIO27!G180+[1]AVNCExMPIO28DIC12!G180+[1]AVNCExMPIO29DIC12!G180+[1]AVNCExMPIO30!G180</f>
        <v>2</v>
      </c>
      <c r="H177" s="10">
        <f>[1]AVNCExMPIO26DIC12!H180+[1]AVNCExMPIO27!H180+[1]AVNCExMPIO28DIC12!H180+[1]AVNCExMPIO29DIC12!H180+[1]AVNCExMPIO30!H180</f>
        <v>2</v>
      </c>
      <c r="I177" s="10">
        <f t="shared" si="25"/>
        <v>6</v>
      </c>
    </row>
    <row r="178" spans="1:9">
      <c r="A178" s="10">
        <v>136</v>
      </c>
      <c r="B178" s="11">
        <v>442</v>
      </c>
      <c r="C178" s="12" t="s">
        <v>168</v>
      </c>
      <c r="D178" s="10" t="s">
        <v>161</v>
      </c>
      <c r="E178" s="10" t="s">
        <v>13</v>
      </c>
      <c r="F178" s="10">
        <v>2</v>
      </c>
      <c r="G178" s="10">
        <v>2</v>
      </c>
      <c r="H178" s="10">
        <v>2</v>
      </c>
      <c r="I178" s="10">
        <f t="shared" si="25"/>
        <v>6</v>
      </c>
    </row>
    <row r="179" spans="1:9">
      <c r="A179" s="10">
        <v>137</v>
      </c>
      <c r="B179" s="11">
        <v>481</v>
      </c>
      <c r="C179" s="12" t="s">
        <v>169</v>
      </c>
      <c r="D179" s="10" t="s">
        <v>161</v>
      </c>
      <c r="E179" s="10" t="s">
        <v>13</v>
      </c>
      <c r="F179" s="10">
        <f>[1]AVNCExMPIO26DIC12!F182+[1]AVNCExMPIO27!F182+[1]AVNCExMPIO28DIC12!F182+[1]AVNCExMPIO29DIC12!F182+[1]AVNCExMPIO30!F182</f>
        <v>2</v>
      </c>
      <c r="G179" s="10">
        <f>[1]AVNCExMPIO26DIC12!G182+[1]AVNCExMPIO27!G182+[1]AVNCExMPIO28DIC12!G182+[1]AVNCExMPIO29DIC12!G182+[1]AVNCExMPIO30!G182</f>
        <v>1</v>
      </c>
      <c r="H179" s="10">
        <f>[1]AVNCExMPIO26DIC12!H182+[1]AVNCExMPIO27!H182+[1]AVNCExMPIO28DIC12!H182+[1]AVNCExMPIO29DIC12!H182+[1]AVNCExMPIO30!H182</f>
        <v>0</v>
      </c>
      <c r="I179" s="10">
        <f t="shared" si="25"/>
        <v>3</v>
      </c>
    </row>
    <row r="180" spans="1:9">
      <c r="A180" s="10">
        <v>138</v>
      </c>
      <c r="B180" s="11">
        <v>509</v>
      </c>
      <c r="C180" s="12" t="s">
        <v>170</v>
      </c>
      <c r="D180" s="10" t="s">
        <v>161</v>
      </c>
      <c r="E180" s="10" t="s">
        <v>13</v>
      </c>
      <c r="F180" s="10">
        <f>[1]AVNCExMPIO26DIC12!F183+[1]AVNCExMPIO27!F183+[1]AVNCExMPIO28DIC12!F183+[1]AVNCExMPIO29DIC12!F183+[1]AVNCExMPIO30!F183</f>
        <v>2</v>
      </c>
      <c r="G180" s="10">
        <v>2</v>
      </c>
      <c r="H180" s="10">
        <v>7</v>
      </c>
      <c r="I180" s="10">
        <f t="shared" si="25"/>
        <v>11</v>
      </c>
    </row>
    <row r="181" spans="1:9">
      <c r="A181" s="10">
        <v>139</v>
      </c>
      <c r="B181" s="11">
        <v>525</v>
      </c>
      <c r="C181" s="12" t="s">
        <v>171</v>
      </c>
      <c r="D181" s="10" t="s">
        <v>161</v>
      </c>
      <c r="E181" s="10" t="s">
        <v>13</v>
      </c>
      <c r="F181" s="10">
        <f>[1]AVNCExMPIO26DIC12!F184+[1]AVNCExMPIO27!F184+[1]AVNCExMPIO28DIC12!F184+[1]AVNCExMPIO29DIC12!F184+[1]AVNCExMPIO30!F184</f>
        <v>1</v>
      </c>
      <c r="G181" s="10">
        <f>[1]AVNCExMPIO26DIC12!G184+[1]AVNCExMPIO27!G184+[1]AVNCExMPIO28DIC12!G184+[1]AVNCExMPIO29DIC12!G184+[1]AVNCExMPIO30!G184</f>
        <v>1</v>
      </c>
      <c r="H181" s="10">
        <f>[1]AVNCExMPIO26DIC12!H184+[1]AVNCExMPIO27!H184+[1]AVNCExMPIO28DIC12!H184+[1]AVNCExMPIO29DIC12!H184+[1]AVNCExMPIO30!H184</f>
        <v>2</v>
      </c>
      <c r="I181" s="10">
        <f t="shared" si="25"/>
        <v>4</v>
      </c>
    </row>
    <row r="182" spans="1:9">
      <c r="A182" s="10">
        <v>140</v>
      </c>
      <c r="B182" s="11">
        <v>557</v>
      </c>
      <c r="C182" s="12" t="s">
        <v>172</v>
      </c>
      <c r="D182" s="10" t="s">
        <v>161</v>
      </c>
      <c r="E182" s="10" t="s">
        <v>13</v>
      </c>
      <c r="F182" s="10">
        <f>[1]AVNCExMPIO26DIC12!F185+[1]AVNCExMPIO27!F185+[1]AVNCExMPIO28DIC12!F185+[1]AVNCExMPIO29DIC12!F185+[1]AVNCExMPIO30!F185</f>
        <v>2</v>
      </c>
      <c r="G182" s="10">
        <v>2</v>
      </c>
      <c r="H182" s="10">
        <v>3</v>
      </c>
      <c r="I182" s="10">
        <f t="shared" si="25"/>
        <v>7</v>
      </c>
    </row>
    <row r="183" spans="1:9">
      <c r="A183" s="55" t="s">
        <v>10</v>
      </c>
      <c r="B183" s="56"/>
      <c r="C183" s="56"/>
      <c r="D183" s="56"/>
      <c r="E183" s="57"/>
      <c r="F183" s="13">
        <f>SUM(F171:F182)</f>
        <v>18</v>
      </c>
      <c r="G183" s="13">
        <f t="shared" ref="G183:I183" si="26">SUM(G171:G182)</f>
        <v>17</v>
      </c>
      <c r="H183" s="13">
        <f t="shared" si="26"/>
        <v>25</v>
      </c>
      <c r="I183" s="13">
        <f t="shared" si="26"/>
        <v>60</v>
      </c>
    </row>
    <row r="184" spans="1:9" ht="6.75" customHeight="1">
      <c r="A184" s="14"/>
      <c r="B184" s="15"/>
      <c r="C184" s="16"/>
      <c r="D184" s="14"/>
      <c r="E184" s="14"/>
      <c r="F184" s="14"/>
      <c r="G184" s="14"/>
      <c r="H184" s="14"/>
      <c r="I184" s="14"/>
    </row>
    <row r="185" spans="1:9">
      <c r="A185" s="13">
        <v>141</v>
      </c>
      <c r="B185" s="17">
        <v>12</v>
      </c>
      <c r="C185" s="18" t="s">
        <v>173</v>
      </c>
      <c r="D185" s="13" t="s">
        <v>174</v>
      </c>
      <c r="E185" s="13" t="s">
        <v>13</v>
      </c>
      <c r="F185" s="13">
        <f>[1]AVNCExMPIO26DIC12!F188+[1]AVNCExMPIO27!F188+[1]AVNCExMPIO28DIC12!F188+[1]AVNCExMPIO29DIC12!F188+[1]AVNCExMPIO30!F188</f>
        <v>2</v>
      </c>
      <c r="G185" s="13">
        <f>[1]AVNCExMPIO26DIC12!G188+[1]AVNCExMPIO27!G188+[1]AVNCExMPIO28DIC12!G188+[1]AVNCExMPIO29DIC12!G188+[1]AVNCExMPIO30!G188</f>
        <v>1</v>
      </c>
      <c r="H185" s="13">
        <f>[1]AVNCExMPIO26DIC12!H188+[1]AVNCExMPIO27!H188+[1]AVNCExMPIO28DIC12!H188+[1]AVNCExMPIO29DIC12!H188+[1]AVNCExMPIO30!H188</f>
        <v>4</v>
      </c>
      <c r="I185" s="13">
        <f t="shared" si="25"/>
        <v>7</v>
      </c>
    </row>
    <row r="186" spans="1:9">
      <c r="A186" s="13">
        <v>142</v>
      </c>
      <c r="B186" s="17">
        <v>57</v>
      </c>
      <c r="C186" s="18" t="s">
        <v>175</v>
      </c>
      <c r="D186" s="13" t="s">
        <v>174</v>
      </c>
      <c r="E186" s="13" t="s">
        <v>13</v>
      </c>
      <c r="F186" s="13">
        <v>3</v>
      </c>
      <c r="G186" s="13">
        <f>[1]AVNCExMPIO26DIC12!G189+[1]AVNCExMPIO27!G189+[1]AVNCExMPIO28DIC12!G189+[1]AVNCExMPIO29DIC12!G189+[1]AVNCExMPIO30!G189</f>
        <v>0</v>
      </c>
      <c r="H186" s="13">
        <v>6</v>
      </c>
      <c r="I186" s="13">
        <f t="shared" si="25"/>
        <v>9</v>
      </c>
    </row>
    <row r="187" spans="1:9">
      <c r="A187" s="13">
        <v>143</v>
      </c>
      <c r="B187" s="17">
        <v>199</v>
      </c>
      <c r="C187" s="18" t="s">
        <v>176</v>
      </c>
      <c r="D187" s="13" t="s">
        <v>174</v>
      </c>
      <c r="E187" s="13" t="s">
        <v>13</v>
      </c>
      <c r="F187" s="13">
        <f>[1]AVNCExMPIO26DIC12!F190+[1]AVNCExMPIO27!F190+[1]AVNCExMPIO28DIC12!F190+[1]AVNCExMPIO29DIC12!F190+[1]AVNCExMPIO30!F190</f>
        <v>1</v>
      </c>
      <c r="G187" s="13">
        <f>[1]AVNCExMPIO26DIC12!G190+[1]AVNCExMPIO27!G190+[1]AVNCExMPIO28DIC12!G190+[1]AVNCExMPIO29DIC12!G190+[1]AVNCExMPIO30!G190</f>
        <v>1</v>
      </c>
      <c r="H187" s="13">
        <f>[1]AVNCExMPIO26DIC12!H190+[1]AVNCExMPIO27!H190+[1]AVNCExMPIO28DIC12!H190+[1]AVNCExMPIO29DIC12!H190+[1]AVNCExMPIO30!H190</f>
        <v>6</v>
      </c>
      <c r="I187" s="13">
        <f t="shared" si="25"/>
        <v>8</v>
      </c>
    </row>
    <row r="188" spans="1:9">
      <c r="A188" s="13">
        <v>144</v>
      </c>
      <c r="B188" s="17">
        <v>427</v>
      </c>
      <c r="C188" s="18" t="s">
        <v>177</v>
      </c>
      <c r="D188" s="13" t="s">
        <v>174</v>
      </c>
      <c r="E188" s="13" t="s">
        <v>13</v>
      </c>
      <c r="F188" s="13">
        <f>[1]AVNCExMPIO26DIC12!F191+[1]AVNCExMPIO27!F191+[1]AVNCExMPIO28DIC12!F191+[1]AVNCExMPIO29DIC12!F191+[1]AVNCExMPIO30!F191</f>
        <v>5</v>
      </c>
      <c r="G188" s="13">
        <f>[1]AVNCExMPIO26DIC12!G191+[1]AVNCExMPIO27!G191+[1]AVNCExMPIO28DIC12!G191+[1]AVNCExMPIO29DIC12!G191+[1]AVNCExMPIO30!G191</f>
        <v>4</v>
      </c>
      <c r="H188" s="13">
        <f>[1]AVNCExMPIO26DIC12!H191+[1]AVNCExMPIO27!H191+[1]AVNCExMPIO28DIC12!H191+[1]AVNCExMPIO29DIC12!H191+[1]AVNCExMPIO30!H191</f>
        <v>6</v>
      </c>
      <c r="I188" s="13">
        <f t="shared" si="25"/>
        <v>15</v>
      </c>
    </row>
    <row r="189" spans="1:9">
      <c r="A189" s="13">
        <v>145</v>
      </c>
      <c r="B189" s="17">
        <v>513</v>
      </c>
      <c r="C189" s="18" t="s">
        <v>178</v>
      </c>
      <c r="D189" s="13" t="s">
        <v>174</v>
      </c>
      <c r="E189" s="13" t="s">
        <v>13</v>
      </c>
      <c r="F189" s="13">
        <f>[1]AVNCExMPIO26DIC12!F192+[1]AVNCExMPIO27!F192+[1]AVNCExMPIO28DIC12!F192+[1]AVNCExMPIO29DIC12!F192+[1]AVNCExMPIO30!F192</f>
        <v>2</v>
      </c>
      <c r="G189" s="13">
        <f>[1]AVNCExMPIO26DIC12!G192+[1]AVNCExMPIO27!G192+[1]AVNCExMPIO28DIC12!G192+[1]AVNCExMPIO29DIC12!G192+[1]AVNCExMPIO30!G192</f>
        <v>1</v>
      </c>
      <c r="H189" s="13">
        <f>[1]AVNCExMPIO26DIC12!H192+[1]AVNCExMPIO27!H192+[1]AVNCExMPIO28DIC12!H192+[1]AVNCExMPIO29DIC12!H192+[1]AVNCExMPIO30!H192</f>
        <v>10</v>
      </c>
      <c r="I189" s="13">
        <f t="shared" si="25"/>
        <v>13</v>
      </c>
    </row>
    <row r="190" spans="1:9">
      <c r="A190" s="55" t="s">
        <v>10</v>
      </c>
      <c r="B190" s="56"/>
      <c r="C190" s="56"/>
      <c r="D190" s="56"/>
      <c r="E190" s="57"/>
      <c r="F190" s="13">
        <f>SUM(F185:F189)</f>
        <v>13</v>
      </c>
      <c r="G190" s="13">
        <f t="shared" ref="G190:I190" si="27">SUM(G185:G189)</f>
        <v>7</v>
      </c>
      <c r="H190" s="13">
        <f t="shared" si="27"/>
        <v>32</v>
      </c>
      <c r="I190" s="13">
        <f t="shared" si="27"/>
        <v>52</v>
      </c>
    </row>
    <row r="191" spans="1:9">
      <c r="A191" s="10">
        <v>146</v>
      </c>
      <c r="B191" s="11">
        <v>2</v>
      </c>
      <c r="C191" s="12" t="s">
        <v>179</v>
      </c>
      <c r="D191" s="10" t="s">
        <v>180</v>
      </c>
      <c r="E191" s="10" t="s">
        <v>13</v>
      </c>
      <c r="F191" s="10">
        <f>[1]AVNCExMPIO26DIC12!F195+[1]AVNCExMPIO27!F195+[1]AVNCExMPIO28DIC12!F195+[1]AVNCExMPIO29DIC12!F195+[1]AVNCExMPIO30!F195</f>
        <v>4</v>
      </c>
      <c r="G191" s="10">
        <f>[1]AVNCExMPIO26DIC12!G195+[1]AVNCExMPIO27!G195+[1]AVNCExMPIO28DIC12!G195+[1]AVNCExMPIO29DIC12!G195+[1]AVNCExMPIO30!G195</f>
        <v>2</v>
      </c>
      <c r="H191" s="10">
        <f>[1]AVNCExMPIO26DIC12!H195+[1]AVNCExMPIO27!H195+[1]AVNCExMPIO28DIC12!H195+[1]AVNCExMPIO29DIC12!H195+[1]AVNCExMPIO30!H195</f>
        <v>14</v>
      </c>
      <c r="I191" s="10">
        <f t="shared" si="25"/>
        <v>20</v>
      </c>
    </row>
    <row r="192" spans="1:9">
      <c r="A192" s="10">
        <v>147</v>
      </c>
      <c r="B192" s="11">
        <v>24</v>
      </c>
      <c r="C192" s="12" t="s">
        <v>181</v>
      </c>
      <c r="D192" s="10" t="s">
        <v>180</v>
      </c>
      <c r="E192" s="10" t="s">
        <v>13</v>
      </c>
      <c r="F192" s="10">
        <f>[1]AVNCExMPIO26DIC12!F196+[1]AVNCExMPIO27!F196+[1]AVNCExMPIO28DIC12!F196+[1]AVNCExMPIO29DIC12!F196+[1]AVNCExMPIO30!F196</f>
        <v>5</v>
      </c>
      <c r="G192" s="10">
        <f>[1]AVNCExMPIO26DIC12!G196+[1]AVNCExMPIO27!G196+[1]AVNCExMPIO28DIC12!G196+[1]AVNCExMPIO29DIC12!G196+[1]AVNCExMPIO30!G196</f>
        <v>0</v>
      </c>
      <c r="H192" s="10">
        <f>[1]AVNCExMPIO26DIC12!H196+[1]AVNCExMPIO27!H196+[1]AVNCExMPIO28DIC12!H196+[1]AVNCExMPIO29DIC12!H196+[1]AVNCExMPIO30!H196</f>
        <v>5</v>
      </c>
      <c r="I192" s="10">
        <f t="shared" si="25"/>
        <v>10</v>
      </c>
    </row>
    <row r="193" spans="1:9">
      <c r="A193" s="10">
        <v>148</v>
      </c>
      <c r="B193" s="11">
        <v>131</v>
      </c>
      <c r="C193" s="12" t="s">
        <v>182</v>
      </c>
      <c r="D193" s="10" t="s">
        <v>180</v>
      </c>
      <c r="E193" s="10" t="s">
        <v>13</v>
      </c>
      <c r="F193" s="10">
        <f>[1]AVNCExMPIO26DIC12!F197+[1]AVNCExMPIO27!F197+[1]AVNCExMPIO28DIC12!F197+[1]AVNCExMPIO29DIC12!F197+[1]AVNCExMPIO30!F197</f>
        <v>1</v>
      </c>
      <c r="G193" s="10">
        <f>[1]AVNCExMPIO26DIC12!G197+[1]AVNCExMPIO27!G197+[1]AVNCExMPIO28DIC12!G197+[1]AVNCExMPIO29DIC12!G197+[1]AVNCExMPIO30!G197</f>
        <v>1</v>
      </c>
      <c r="H193" s="10">
        <f>[1]AVNCExMPIO26DIC12!H197+[1]AVNCExMPIO27!H197+[1]AVNCExMPIO28DIC12!H197+[1]AVNCExMPIO29DIC12!H197+[1]AVNCExMPIO30!H197</f>
        <v>4</v>
      </c>
      <c r="I193" s="10">
        <f t="shared" si="25"/>
        <v>6</v>
      </c>
    </row>
    <row r="194" spans="1:9">
      <c r="A194" s="10">
        <v>149</v>
      </c>
      <c r="B194" s="11">
        <v>133</v>
      </c>
      <c r="C194" s="12" t="s">
        <v>183</v>
      </c>
      <c r="D194" s="10" t="s">
        <v>180</v>
      </c>
      <c r="E194" s="10" t="s">
        <v>13</v>
      </c>
      <c r="F194" s="10">
        <f>[1]AVNCExMPIO26DIC12!F198+[1]AVNCExMPIO27!F198+[1]AVNCExMPIO28DIC12!F198+[1]AVNCExMPIO29DIC12!F198+[1]AVNCExMPIO30!F198</f>
        <v>2</v>
      </c>
      <c r="G194" s="10">
        <f>[1]AVNCExMPIO26DIC12!G198+[1]AVNCExMPIO27!G198+[1]AVNCExMPIO28DIC12!G198+[1]AVNCExMPIO29DIC12!G198+[1]AVNCExMPIO30!G198</f>
        <v>1</v>
      </c>
      <c r="H194" s="10">
        <f>[1]AVNCExMPIO26DIC12!H198+[1]AVNCExMPIO27!H198+[1]AVNCExMPIO28DIC12!H198+[1]AVNCExMPIO29DIC12!H198+[1]AVNCExMPIO30!H198</f>
        <v>4</v>
      </c>
      <c r="I194" s="10">
        <f t="shared" si="25"/>
        <v>7</v>
      </c>
    </row>
    <row r="195" spans="1:9">
      <c r="A195" s="10">
        <v>150</v>
      </c>
      <c r="B195" s="11">
        <v>167</v>
      </c>
      <c r="C195" s="12" t="s">
        <v>184</v>
      </c>
      <c r="D195" s="10" t="s">
        <v>180</v>
      </c>
      <c r="E195" s="10" t="s">
        <v>13</v>
      </c>
      <c r="F195" s="10">
        <f>[1]AVNCExMPIO26DIC12!F199+[1]AVNCExMPIO27!F199+[1]AVNCExMPIO28DIC12!F199+[1]AVNCExMPIO29DIC12!F199+[1]AVNCExMPIO30!F199</f>
        <v>0</v>
      </c>
      <c r="G195" s="10">
        <f>[1]AVNCExMPIO26DIC12!G199+[1]AVNCExMPIO27!G199+[1]AVNCExMPIO28DIC12!G199+[1]AVNCExMPIO29DIC12!G199+[1]AVNCExMPIO30!G199</f>
        <v>0</v>
      </c>
      <c r="H195" s="10">
        <f>[1]AVNCExMPIO26DIC12!H199+[1]AVNCExMPIO27!H199+[1]AVNCExMPIO28DIC12!H199+[1]AVNCExMPIO29DIC12!H199+[1]AVNCExMPIO30!H199</f>
        <v>0</v>
      </c>
      <c r="I195" s="10">
        <f t="shared" si="25"/>
        <v>0</v>
      </c>
    </row>
    <row r="196" spans="1:9">
      <c r="A196" s="10">
        <v>151</v>
      </c>
      <c r="B196" s="11">
        <v>232</v>
      </c>
      <c r="C196" s="12" t="s">
        <v>185</v>
      </c>
      <c r="D196" s="10" t="s">
        <v>180</v>
      </c>
      <c r="E196" s="10" t="s">
        <v>13</v>
      </c>
      <c r="F196" s="10">
        <f>[1]AVNCExMPIO26DIC12!F200+[1]AVNCExMPIO27!F200+[1]AVNCExMPIO28DIC12!F200+[1]AVNCExMPIO29DIC12!F200+[1]AVNCExMPIO30!F200</f>
        <v>1</v>
      </c>
      <c r="G196" s="10">
        <f>[1]AVNCExMPIO26DIC12!G200+[1]AVNCExMPIO27!G200+[1]AVNCExMPIO28DIC12!G200+[1]AVNCExMPIO29DIC12!G200+[1]AVNCExMPIO30!G200</f>
        <v>1</v>
      </c>
      <c r="H196" s="10">
        <f>[1]AVNCExMPIO26DIC12!H200+[1]AVNCExMPIO27!H200+[1]AVNCExMPIO28DIC12!H200+[1]AVNCExMPIO29DIC12!H200+[1]AVNCExMPIO30!H200</f>
        <v>4</v>
      </c>
      <c r="I196" s="10">
        <f t="shared" si="25"/>
        <v>6</v>
      </c>
    </row>
    <row r="197" spans="1:9">
      <c r="A197" s="10">
        <v>152</v>
      </c>
      <c r="B197" s="11">
        <v>276</v>
      </c>
      <c r="C197" s="12" t="s">
        <v>186</v>
      </c>
      <c r="D197" s="10" t="s">
        <v>180</v>
      </c>
      <c r="E197" s="10" t="s">
        <v>13</v>
      </c>
      <c r="F197" s="10">
        <f>[1]AVNCExMPIO26DIC12!F201+[1]AVNCExMPIO27!F201+[1]AVNCExMPIO28DIC12!F201+[1]AVNCExMPIO29DIC12!F201+[1]AVNCExMPIO30!F201</f>
        <v>3</v>
      </c>
      <c r="G197" s="10">
        <f>[1]AVNCExMPIO26DIC12!G201+[1]AVNCExMPIO27!G201+[1]AVNCExMPIO28DIC12!G201+[1]AVNCExMPIO29DIC12!G201+[1]AVNCExMPIO30!G201</f>
        <v>2</v>
      </c>
      <c r="H197" s="10">
        <f>[1]AVNCExMPIO26DIC12!H201+[1]AVNCExMPIO27!H201+[1]AVNCExMPIO28DIC12!H201+[1]AVNCExMPIO29DIC12!H201+[1]AVNCExMPIO30!H201</f>
        <v>9</v>
      </c>
      <c r="I197" s="10">
        <f t="shared" si="25"/>
        <v>14</v>
      </c>
    </row>
    <row r="198" spans="1:9">
      <c r="A198" s="10">
        <v>153</v>
      </c>
      <c r="B198" s="11">
        <v>307</v>
      </c>
      <c r="C198" s="12" t="s">
        <v>187</v>
      </c>
      <c r="D198" s="10" t="s">
        <v>180</v>
      </c>
      <c r="E198" s="10" t="s">
        <v>13</v>
      </c>
      <c r="F198" s="10">
        <f>[1]AVNCExMPIO26DIC12!F202+[1]AVNCExMPIO27!F202+[1]AVNCExMPIO28DIC12!F202+[1]AVNCExMPIO29DIC12!F202+[1]AVNCExMPIO30!F202</f>
        <v>2</v>
      </c>
      <c r="G198" s="10">
        <f>[1]AVNCExMPIO26DIC12!G202+[1]AVNCExMPIO27!G202+[1]AVNCExMPIO28DIC12!G202+[1]AVNCExMPIO29DIC12!G202+[1]AVNCExMPIO30!G202</f>
        <v>2</v>
      </c>
      <c r="H198" s="10">
        <f>[1]AVNCExMPIO26DIC12!H202+[1]AVNCExMPIO27!H202+[1]AVNCExMPIO28DIC12!H202+[1]AVNCExMPIO29DIC12!H202+[1]AVNCExMPIO30!H202</f>
        <v>15</v>
      </c>
      <c r="I198" s="10">
        <f t="shared" si="25"/>
        <v>19</v>
      </c>
    </row>
    <row r="199" spans="1:9">
      <c r="A199" s="55"/>
      <c r="B199" s="56"/>
      <c r="C199" s="56"/>
      <c r="D199" s="56"/>
      <c r="E199" s="57"/>
      <c r="F199" s="13">
        <f>SUM(F191:F198)</f>
        <v>18</v>
      </c>
      <c r="G199" s="13">
        <f t="shared" ref="G199:I199" si="28">SUM(G191:G198)</f>
        <v>9</v>
      </c>
      <c r="H199" s="13">
        <f t="shared" si="28"/>
        <v>55</v>
      </c>
      <c r="I199" s="13">
        <f t="shared" si="28"/>
        <v>82</v>
      </c>
    </row>
    <row r="201" spans="1:9">
      <c r="A201" s="55" t="s">
        <v>10</v>
      </c>
      <c r="B201" s="56"/>
      <c r="C201" s="56"/>
      <c r="D201" s="56"/>
      <c r="E201" s="57"/>
      <c r="F201" s="13">
        <f>F10+F20+F24+F36+F43+F46+F50+F55+F60+F82+F90+F94+F99+F118+F121+F135+F143+F155+F166+F169+F183+F190+F199</f>
        <v>268</v>
      </c>
      <c r="G201" s="13">
        <f>G10+G20+G24+G36+G43+G46+G50+G55+G60+G82+G90+G94+G99+G118+G121+G135+G143+G155+G166+G169+G183+G190+G199</f>
        <v>174</v>
      </c>
      <c r="H201" s="13">
        <f>H10+H20+H24+H36+H43+H46+H50+H55+H60+H82+H90+H94+H99+H118+H121+H135+H143+H155+H166+H169+H183+H190+H199</f>
        <v>714</v>
      </c>
      <c r="I201" s="13">
        <f>I10+I20+I24+I36+I43+I46+I50+I55+I60+I82+I90+I94+I99+I118+I121+I135+I143+I155+I166+I169+I183+I190+I199</f>
        <v>1156</v>
      </c>
    </row>
    <row r="205" spans="1:9" ht="7.5" customHeight="1"/>
    <row r="206" spans="1:9">
      <c r="A206" s="58" t="s">
        <v>188</v>
      </c>
      <c r="B206" s="59"/>
      <c r="C206" s="59"/>
      <c r="D206" s="59"/>
      <c r="E206" s="59"/>
      <c r="F206" s="59"/>
      <c r="G206" s="59"/>
      <c r="H206" s="59"/>
      <c r="I206" s="59"/>
    </row>
    <row r="207" spans="1:9" ht="24.75" customHeight="1">
      <c r="A207" s="59"/>
      <c r="B207" s="59"/>
      <c r="C207" s="59"/>
      <c r="D207" s="59"/>
      <c r="E207" s="59"/>
      <c r="F207" s="59"/>
      <c r="G207" s="59"/>
      <c r="H207" s="59"/>
      <c r="I207" s="59"/>
    </row>
  </sheetData>
  <mergeCells count="27">
    <mergeCell ref="A36:E36"/>
    <mergeCell ref="A1:I1"/>
    <mergeCell ref="A2:I2"/>
    <mergeCell ref="A10:E10"/>
    <mergeCell ref="A20:E20"/>
    <mergeCell ref="A24:E24"/>
    <mergeCell ref="A135:E135"/>
    <mergeCell ref="A43:E43"/>
    <mergeCell ref="A46:E46"/>
    <mergeCell ref="A50:E50"/>
    <mergeCell ref="A55:E55"/>
    <mergeCell ref="A60:E60"/>
    <mergeCell ref="A82:E82"/>
    <mergeCell ref="A90:E90"/>
    <mergeCell ref="A94:E94"/>
    <mergeCell ref="A99:E99"/>
    <mergeCell ref="A118:E118"/>
    <mergeCell ref="A121:E121"/>
    <mergeCell ref="A199:E199"/>
    <mergeCell ref="A201:E201"/>
    <mergeCell ref="A206:I207"/>
    <mergeCell ref="A143:E143"/>
    <mergeCell ref="A155:E155"/>
    <mergeCell ref="A166:E166"/>
    <mergeCell ref="A169:E169"/>
    <mergeCell ref="A183:E183"/>
    <mergeCell ref="A190:E190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&amp;R2 de Enero del 2013.</oddHeader>
  </headerFooter>
  <ignoredErrors>
    <ignoredError sqref="I43:I46 I1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TOTAL DTAL 20113</vt:lpstr>
      <vt:lpstr>TOTAL MPAL20113</vt:lpstr>
      <vt:lpstr>'TOTAL DTAL 20113'!Área_de_impresión</vt:lpstr>
      <vt:lpstr>'TOTAL MPAL20113'!Área_de_impresión</vt:lpstr>
      <vt:lpstr>'TOTAL DTAL 20113'!Títulos_a_imprimir</vt:lpstr>
      <vt:lpstr>'TOTAL MPAL20113'!Títulos_a_imprimir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Cristina</cp:lastModifiedBy>
  <dcterms:created xsi:type="dcterms:W3CDTF">2013-01-03T18:13:17Z</dcterms:created>
  <dcterms:modified xsi:type="dcterms:W3CDTF">2013-01-03T19:22:10Z</dcterms:modified>
</cp:coreProperties>
</file>